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5" yWindow="5040" windowWidth="19440" windowHeight="5070" tabRatio="897" activeTab="1"/>
  </bookViews>
  <sheets>
    <sheet name="ΕΞΩΦΥΛΛΟ" sheetId="36" r:id="rId1"/>
    <sheet name="ΚΤΙΡΙΑΚΑ" sheetId="56" r:id="rId2"/>
    <sheet name="1.ΑΚΙΝΗΤΑ" sheetId="4" r:id="rId3"/>
    <sheet name="2.ΕΞΟΠΛΙΣΜΟΣ" sheetId="11" r:id="rId4"/>
    <sheet name="3.ΟΧΗΜΑΤΑ ΕΙΔΙΚ. ΤΥΠΟΥ" sheetId="23" r:id="rId5"/>
    <sheet name="4.ΜΕΣΑ ΕΣΩΤ. ΜΕΤΑΦΟΡΑΣ" sheetId="22" r:id="rId6"/>
    <sheet name="5.ΠΙΣΤΟΠ. ΠΟΙΟΤΗΤΑΣ" sheetId="16" r:id="rId7"/>
    <sheet name="6.ΕΞΟΠΛ. ΕΠΙΧΕΙΡ." sheetId="13" r:id="rId8"/>
    <sheet name="7.ΣΥΣΤ ΑΣΦΑΛΕΙΑΣ" sheetId="47" r:id="rId9"/>
    <sheet name="8.ΓΕΝ ΔΑΠ ΕΓΚ ΚΑΙ ΕΞΟΠΛ" sheetId="39" r:id="rId10"/>
    <sheet name="9.ΛΟΓΙΣΜΙΚΟ" sheetId="42" r:id="rId11"/>
    <sheet name="10.ΕΝΕΡΓ. ΠΡΟΒΟΛ. ΠΡΟΩΘ." sheetId="18" r:id="rId12"/>
    <sheet name="11.ΣΥΝΔΕΣΗ ΜΕ Ο.Κ.Ω" sheetId="45" r:id="rId13"/>
    <sheet name="12.ΑΣΦΑΛ. ΣΥΜΒΟΛ." sheetId="25" r:id="rId14"/>
    <sheet name="13.ΑΜΟΙΒΕΣ ΠΡΟΣΩΠΙΚΟΥ" sheetId="37" r:id="rId15"/>
    <sheet name="14.ΧΩΡΟΙ ΠΡΟΒΟΛΗΣ, ΔΟΚΙΜΗΣ" sheetId="43" r:id="rId16"/>
    <sheet name="15.ΕΡΓΑΣΙΕΣ ΠΡΑΣΙΝΟΥ" sheetId="51" r:id="rId17"/>
    <sheet name="16.ΕΞΟΠΛ ΨΥΧΡ. ΕΚΘΛ." sheetId="52" r:id="rId18"/>
    <sheet name="17.ΕΙΔΙΚΟΣ ΕΞΟΠΛΙΣΜΟΣ" sheetId="41" r:id="rId19"/>
    <sheet name="18.ΟΙΚΙΣΚΟΣ 40ΤΜ" sheetId="7" r:id="rId20"/>
    <sheet name="19.ΕΡΓΑ ΠΡΑΣΙΝΟΥ.-ΔΙΑΚΟΣΜ." sheetId="6" r:id="rId21"/>
    <sheet name="20.ΕΞΟΠΛΙΣΜ. ΑΝΑΨΥΧΗΣ" sheetId="50" r:id="rId22"/>
    <sheet name="21. ΕΡΓΑ ΠΡΑΣΙΝΟΥ" sheetId="57" r:id="rId23"/>
    <sheet name="22.ΜΕΛΕΤΕΣ - ΕΠΙΧ ΣΧΕΔΙΑ" sheetId="17" r:id="rId24"/>
    <sheet name="23.ΕΞΕΥΡΕΣΗ ΕΤΑΙΡΩΝ" sheetId="30" r:id="rId25"/>
    <sheet name="24.ΟΡΓΑΝΩΣΗ ΣΥΝΕΡΓΑΣΙΑΣ" sheetId="31" r:id="rId26"/>
    <sheet name="25.ΜΗΧ. ΕΔΑΦΗ. ΛΟΙΠ. ΠΑΓΙΑ " sheetId="32" r:id="rId27"/>
    <sheet name="26.ΠΡΟΣΩΠ. ΓΙΑ ΥΛΟΠ. ΕΠΕΝΔ." sheetId="24" r:id="rId28"/>
    <sheet name="27.ΠΡΟΩΘ. ΑΠΟΤ. ΕΠΙΧ. ΣΧΕΔΙΟΥ" sheetId="44" r:id="rId29"/>
    <sheet name="28.ΔΙΠΛ. ΕΥΡΕΣΙΤ" sheetId="38" r:id="rId30"/>
    <sheet name="29.ΕΡΓΑΣΤΗΡΙΑ" sheetId="48" r:id="rId31"/>
    <sheet name="30.ΣΥΣΤΑΣΗ ΦΟΡΕΑ" sheetId="55" r:id="rId32"/>
    <sheet name="31.ΟΙΚΙΣΚΟΣ 20ΤΜ " sheetId="54" r:id="rId33"/>
    <sheet name="ΣΥΝΟΛΑ" sheetId="35" r:id="rId34"/>
  </sheets>
  <definedNames>
    <definedName name="_xlnm.Print_Area" localSheetId="0">ΕΞΩΦΥΛΛΟ!$A$1:$L$30</definedName>
  </definedName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35"/>
  <c r="D28"/>
  <c r="C28"/>
  <c r="B28"/>
  <c r="G7" i="57" l="1"/>
  <c r="F7"/>
  <c r="H7" s="1"/>
  <c r="F6"/>
  <c r="F8" s="1"/>
  <c r="G5"/>
  <c r="F5"/>
  <c r="G6" l="1"/>
  <c r="G8" s="1"/>
  <c r="H5"/>
  <c r="H6" l="1"/>
  <c r="H8"/>
  <c r="F163" i="56" l="1"/>
  <c r="F38"/>
  <c r="F18"/>
  <c r="B40" i="35"/>
  <c r="F5" i="11" l="1"/>
  <c r="F233" i="56" l="1"/>
  <c r="F231"/>
  <c r="F230"/>
  <c r="F228"/>
  <c r="F227"/>
  <c r="F224"/>
  <c r="F223"/>
  <c r="F222"/>
  <c r="F221"/>
  <c r="F220"/>
  <c r="F217"/>
  <c r="F216"/>
  <c r="F213"/>
  <c r="F212"/>
  <c r="F211"/>
  <c r="F210"/>
  <c r="F209"/>
  <c r="F206"/>
  <c r="F205"/>
  <c r="F204"/>
  <c r="F203"/>
  <c r="F202"/>
  <c r="F201"/>
  <c r="F200"/>
  <c r="F199"/>
  <c r="F196"/>
  <c r="F195"/>
  <c r="F194"/>
  <c r="F193"/>
  <c r="F190"/>
  <c r="F189"/>
  <c r="F188"/>
  <c r="F187"/>
  <c r="F184"/>
  <c r="F236" s="1"/>
  <c r="F183"/>
  <c r="F182"/>
  <c r="F181"/>
  <c r="F180"/>
  <c r="F179"/>
  <c r="F178"/>
  <c r="F175"/>
  <c r="F174"/>
  <c r="F173"/>
  <c r="F172"/>
  <c r="F169"/>
  <c r="F168"/>
  <c r="F165"/>
  <c r="F164"/>
  <c r="F162"/>
  <c r="F161"/>
  <c r="F160"/>
  <c r="F159"/>
  <c r="F156"/>
  <c r="F155"/>
  <c r="F154"/>
  <c r="F153"/>
  <c r="F152"/>
  <c r="F151"/>
  <c r="F150"/>
  <c r="F149"/>
  <c r="F148"/>
  <c r="F147"/>
  <c r="F146"/>
  <c r="F145"/>
  <c r="F144"/>
  <c r="F143"/>
  <c r="F142"/>
  <c r="F141"/>
  <c r="F140"/>
  <c r="F139"/>
  <c r="F138"/>
  <c r="F137"/>
  <c r="F134"/>
  <c r="F133"/>
  <c r="F132"/>
  <c r="F131"/>
  <c r="F130"/>
  <c r="F129"/>
  <c r="F128"/>
  <c r="F127"/>
  <c r="F126"/>
  <c r="F125"/>
  <c r="F124"/>
  <c r="F123"/>
  <c r="F122"/>
  <c r="F121"/>
  <c r="F120"/>
  <c r="F119"/>
  <c r="F118"/>
  <c r="F117"/>
  <c r="F116"/>
  <c r="F115"/>
  <c r="F114"/>
  <c r="F111"/>
  <c r="F110"/>
  <c r="F109"/>
  <c r="F108"/>
  <c r="F105"/>
  <c r="F104"/>
  <c r="F103"/>
  <c r="F102"/>
  <c r="F101"/>
  <c r="F100"/>
  <c r="F99"/>
  <c r="F98"/>
  <c r="F97"/>
  <c r="F96"/>
  <c r="F95"/>
  <c r="F92"/>
  <c r="F91"/>
  <c r="F90"/>
  <c r="F89"/>
  <c r="F86"/>
  <c r="F85"/>
  <c r="F84"/>
  <c r="F83"/>
  <c r="F82"/>
  <c r="F81"/>
  <c r="F78"/>
  <c r="F77"/>
  <c r="F76"/>
  <c r="F75"/>
  <c r="F74"/>
  <c r="F73"/>
  <c r="F70"/>
  <c r="F69"/>
  <c r="F68"/>
  <c r="F67"/>
  <c r="F66"/>
  <c r="F65"/>
  <c r="F64"/>
  <c r="F63"/>
  <c r="F62"/>
  <c r="F61"/>
  <c r="F60"/>
  <c r="F59"/>
  <c r="F58"/>
  <c r="F55"/>
  <c r="F54"/>
  <c r="F53"/>
  <c r="F52"/>
  <c r="F51"/>
  <c r="F50"/>
  <c r="F49"/>
  <c r="F48"/>
  <c r="F45"/>
  <c r="F44"/>
  <c r="F43"/>
  <c r="F42"/>
  <c r="F41"/>
  <c r="F40"/>
  <c r="F39"/>
  <c r="F37"/>
  <c r="F36"/>
  <c r="F35"/>
  <c r="F34"/>
  <c r="F33"/>
  <c r="F30"/>
  <c r="F29"/>
  <c r="F28"/>
  <c r="F27"/>
  <c r="F26"/>
  <c r="F25"/>
  <c r="F24"/>
  <c r="F23"/>
  <c r="F22"/>
  <c r="F19"/>
  <c r="F17"/>
  <c r="F16"/>
  <c r="F15"/>
  <c r="F14"/>
  <c r="F13"/>
  <c r="F10"/>
  <c r="F9"/>
  <c r="F8"/>
  <c r="F7"/>
  <c r="F6"/>
  <c r="F5"/>
  <c r="F5" i="4" l="1"/>
  <c r="F11" i="11"/>
  <c r="G11" s="1"/>
  <c r="F10"/>
  <c r="G10" s="1"/>
  <c r="F9"/>
  <c r="F8"/>
  <c r="G8" s="1"/>
  <c r="F7"/>
  <c r="F13"/>
  <c r="G13" s="1"/>
  <c r="F12"/>
  <c r="F6"/>
  <c r="F15"/>
  <c r="F14"/>
  <c r="G14" s="1"/>
  <c r="G5"/>
  <c r="H5" s="1"/>
  <c r="F237" i="56" l="1"/>
  <c r="G5" i="4" s="1"/>
  <c r="G7" i="11"/>
  <c r="H7" s="1"/>
  <c r="G6"/>
  <c r="G9"/>
  <c r="H9" s="1"/>
  <c r="G12"/>
  <c r="H12" s="1"/>
  <c r="H11"/>
  <c r="H8"/>
  <c r="H10"/>
  <c r="H6"/>
  <c r="H13"/>
  <c r="H14"/>
  <c r="G15"/>
  <c r="H15" s="1"/>
  <c r="F5" i="55"/>
  <c r="F6"/>
  <c r="G6" s="1"/>
  <c r="H6" s="1"/>
  <c r="F5" i="48"/>
  <c r="F6"/>
  <c r="B38" i="35"/>
  <c r="F7" i="55"/>
  <c r="G5"/>
  <c r="H5" s="1"/>
  <c r="B37" i="35"/>
  <c r="B36"/>
  <c r="B35"/>
  <c r="B34"/>
  <c r="B33"/>
  <c r="B32"/>
  <c r="B31"/>
  <c r="B30"/>
  <c r="D17"/>
  <c r="B26"/>
  <c r="B25"/>
  <c r="B24"/>
  <c r="B23"/>
  <c r="B21"/>
  <c r="B20"/>
  <c r="B19"/>
  <c r="F5" i="37"/>
  <c r="H5" s="1"/>
  <c r="B17" i="35"/>
  <c r="B16"/>
  <c r="B15"/>
  <c r="B14"/>
  <c r="B13"/>
  <c r="B12"/>
  <c r="B11"/>
  <c r="B10"/>
  <c r="B9"/>
  <c r="B8"/>
  <c r="B7"/>
  <c r="B6"/>
  <c r="B5"/>
  <c r="F238" i="56" l="1"/>
  <c r="H5" i="4" s="1"/>
  <c r="F8" i="55"/>
  <c r="C38" i="35" s="1"/>
  <c r="G7" i="55"/>
  <c r="G8" s="1"/>
  <c r="D38" i="35" s="1"/>
  <c r="F7" i="54"/>
  <c r="G7" s="1"/>
  <c r="F6"/>
  <c r="F5"/>
  <c r="F8" s="1"/>
  <c r="C40" i="35" s="1"/>
  <c r="G6" i="54" l="1"/>
  <c r="H6" s="1"/>
  <c r="H7" i="55"/>
  <c r="H8" s="1"/>
  <c r="E38" i="35" s="1"/>
  <c r="H7" i="54"/>
  <c r="G5"/>
  <c r="G8" s="1"/>
  <c r="D40" i="35" s="1"/>
  <c r="F7" i="52"/>
  <c r="F6"/>
  <c r="G6" s="1"/>
  <c r="H6" s="1"/>
  <c r="F5"/>
  <c r="G5" s="1"/>
  <c r="F7" i="51"/>
  <c r="F6"/>
  <c r="G6" s="1"/>
  <c r="H6" s="1"/>
  <c r="F5"/>
  <c r="G5" s="1"/>
  <c r="F7" i="50"/>
  <c r="F6"/>
  <c r="G6" s="1"/>
  <c r="F5"/>
  <c r="F8" s="1"/>
  <c r="C26" i="35" s="1"/>
  <c r="F7" i="48"/>
  <c r="G6"/>
  <c r="H6" s="1"/>
  <c r="F7" i="47"/>
  <c r="F6"/>
  <c r="G6" s="1"/>
  <c r="F5"/>
  <c r="F8" s="1"/>
  <c r="C11" i="35" s="1"/>
  <c r="F7" i="45"/>
  <c r="F6"/>
  <c r="G6" s="1"/>
  <c r="F5"/>
  <c r="F8" s="1"/>
  <c r="C15" i="35" s="1"/>
  <c r="F7" i="44"/>
  <c r="F6"/>
  <c r="G6" s="1"/>
  <c r="F5"/>
  <c r="F7" i="43"/>
  <c r="F6"/>
  <c r="G6" s="1"/>
  <c r="F5"/>
  <c r="F7" i="42"/>
  <c r="F6"/>
  <c r="G6" s="1"/>
  <c r="F5"/>
  <c r="F8" s="1"/>
  <c r="C13" i="35" s="1"/>
  <c r="F7" i="41"/>
  <c r="F6"/>
  <c r="G6" s="1"/>
  <c r="H6" s="1"/>
  <c r="F5"/>
  <c r="G5" s="1"/>
  <c r="F7" i="39"/>
  <c r="G7" s="1"/>
  <c r="F6"/>
  <c r="G6" s="1"/>
  <c r="F5"/>
  <c r="F7" i="38"/>
  <c r="F6"/>
  <c r="G6" s="1"/>
  <c r="H6" s="1"/>
  <c r="F5"/>
  <c r="G5" s="1"/>
  <c r="H5" s="1"/>
  <c r="F7" i="37"/>
  <c r="H7" s="1"/>
  <c r="F6"/>
  <c r="F8" s="1"/>
  <c r="C17" i="35" s="1"/>
  <c r="F8" i="43" l="1"/>
  <c r="C19" i="35" s="1"/>
  <c r="H5" i="41"/>
  <c r="H5" i="54"/>
  <c r="H8" s="1"/>
  <c r="E40" i="35" s="1"/>
  <c r="F8" i="39"/>
  <c r="C12" i="35" s="1"/>
  <c r="H7" i="39"/>
  <c r="G7" i="42"/>
  <c r="H7" s="1"/>
  <c r="F8" i="44"/>
  <c r="C35" i="35" s="1"/>
  <c r="F8" i="48"/>
  <c r="C37" i="35" s="1"/>
  <c r="F8" i="52"/>
  <c r="C21" i="35" s="1"/>
  <c r="G7" i="52"/>
  <c r="H7" s="1"/>
  <c r="H5"/>
  <c r="G7" i="51"/>
  <c r="G8" s="1"/>
  <c r="D20" i="35" s="1"/>
  <c r="H5" i="51"/>
  <c r="F8"/>
  <c r="C20" i="35" s="1"/>
  <c r="G7" i="50"/>
  <c r="H7" s="1"/>
  <c r="G5"/>
  <c r="H5" s="1"/>
  <c r="H6"/>
  <c r="G7" i="48"/>
  <c r="H7" s="1"/>
  <c r="G5"/>
  <c r="G7" i="47"/>
  <c r="H7" s="1"/>
  <c r="H5"/>
  <c r="G5"/>
  <c r="H6"/>
  <c r="G7" i="45"/>
  <c r="H7" s="1"/>
  <c r="G5"/>
  <c r="H5" s="1"/>
  <c r="H6"/>
  <c r="G7" i="44"/>
  <c r="H7" s="1"/>
  <c r="G5"/>
  <c r="H6"/>
  <c r="G7" i="43"/>
  <c r="H7" s="1"/>
  <c r="G5"/>
  <c r="H6"/>
  <c r="G5" i="42"/>
  <c r="H6"/>
  <c r="G7" i="41"/>
  <c r="H7" s="1"/>
  <c r="H8" s="1"/>
  <c r="E23" i="35" s="1"/>
  <c r="F8" i="41"/>
  <c r="C23" i="35" s="1"/>
  <c r="G5" i="39"/>
  <c r="H6"/>
  <c r="G7" i="38"/>
  <c r="G8" s="1"/>
  <c r="D36" i="35" s="1"/>
  <c r="F8" i="38"/>
  <c r="C36" i="35" s="1"/>
  <c r="H6" i="37"/>
  <c r="H8" s="1"/>
  <c r="E17" i="35" s="1"/>
  <c r="F7" i="32"/>
  <c r="G7" s="1"/>
  <c r="H7" s="1"/>
  <c r="F6"/>
  <c r="G6" s="1"/>
  <c r="H6" s="1"/>
  <c r="F5"/>
  <c r="F7" i="31"/>
  <c r="F6"/>
  <c r="F5"/>
  <c r="F7" i="30"/>
  <c r="G7" s="1"/>
  <c r="H7" s="1"/>
  <c r="G6"/>
  <c r="H6" s="1"/>
  <c r="F6"/>
  <c r="F5"/>
  <c r="F7" i="25"/>
  <c r="F6"/>
  <c r="F5"/>
  <c r="F7" i="24"/>
  <c r="G7" s="1"/>
  <c r="F6"/>
  <c r="G6" s="1"/>
  <c r="F5"/>
  <c r="F7" i="23"/>
  <c r="G7" s="1"/>
  <c r="H7" s="1"/>
  <c r="F6"/>
  <c r="G6" s="1"/>
  <c r="H6" s="1"/>
  <c r="F5"/>
  <c r="F8" s="1"/>
  <c r="C7" i="35" s="1"/>
  <c r="F7" i="22"/>
  <c r="F6"/>
  <c r="F5"/>
  <c r="F7" i="18"/>
  <c r="F6"/>
  <c r="F5"/>
  <c r="F7" i="17"/>
  <c r="G7" s="1"/>
  <c r="H7" s="1"/>
  <c r="F6"/>
  <c r="G6" s="1"/>
  <c r="H6" s="1"/>
  <c r="F5"/>
  <c r="F7" i="16"/>
  <c r="G7" s="1"/>
  <c r="H7" s="1"/>
  <c r="F6"/>
  <c r="G6" s="1"/>
  <c r="H6" s="1"/>
  <c r="F5"/>
  <c r="F7" i="13"/>
  <c r="F6"/>
  <c r="F5"/>
  <c r="F17" i="11"/>
  <c r="G17" s="1"/>
  <c r="H17" s="1"/>
  <c r="F16"/>
  <c r="F7" i="7"/>
  <c r="G7" s="1"/>
  <c r="H7" s="1"/>
  <c r="F6"/>
  <c r="G6" s="1"/>
  <c r="H6" s="1"/>
  <c r="F5"/>
  <c r="F7" i="6"/>
  <c r="G7" s="1"/>
  <c r="H7" s="1"/>
  <c r="F6"/>
  <c r="G6" s="1"/>
  <c r="H6" s="1"/>
  <c r="F5"/>
  <c r="F7" i="4"/>
  <c r="F6"/>
  <c r="F8" i="31" l="1"/>
  <c r="C32" i="35" s="1"/>
  <c r="F8" i="4"/>
  <c r="C5" i="35" s="1"/>
  <c r="G8" i="41"/>
  <c r="D23" i="35" s="1"/>
  <c r="F8" i="25"/>
  <c r="C16" i="35" s="1"/>
  <c r="G16" i="11"/>
  <c r="F18"/>
  <c r="H7" i="51"/>
  <c r="H8" s="1"/>
  <c r="E20" i="35" s="1"/>
  <c r="F8" i="13"/>
  <c r="C10" i="35" s="1"/>
  <c r="F8" i="18"/>
  <c r="C14" i="35" s="1"/>
  <c r="F8" i="22"/>
  <c r="C8" i="35" s="1"/>
  <c r="H6" i="24"/>
  <c r="H7" i="38"/>
  <c r="H8" s="1"/>
  <c r="E36" i="35" s="1"/>
  <c r="G8" i="52"/>
  <c r="D21" i="35" s="1"/>
  <c r="H8" i="52"/>
  <c r="E21" i="35" s="1"/>
  <c r="H8" i="50"/>
  <c r="E26" i="35" s="1"/>
  <c r="G8" i="50"/>
  <c r="D26" i="35" s="1"/>
  <c r="G8" i="48"/>
  <c r="D37" i="35" s="1"/>
  <c r="H5" i="48"/>
  <c r="H8" s="1"/>
  <c r="E37" i="35" s="1"/>
  <c r="H8" i="47"/>
  <c r="E11" i="35" s="1"/>
  <c r="G8" i="47"/>
  <c r="D11" i="35" s="1"/>
  <c r="H8" i="45"/>
  <c r="E15" i="35" s="1"/>
  <c r="G8" i="45"/>
  <c r="D15" i="35" s="1"/>
  <c r="H5" i="44"/>
  <c r="H8" s="1"/>
  <c r="E35" i="35" s="1"/>
  <c r="G8" i="44"/>
  <c r="D35" i="35" s="1"/>
  <c r="H5" i="43"/>
  <c r="H8" s="1"/>
  <c r="E19" i="35" s="1"/>
  <c r="G8" i="43"/>
  <c r="D19" i="35" s="1"/>
  <c r="H5" i="42"/>
  <c r="H8" s="1"/>
  <c r="E13" i="35" s="1"/>
  <c r="G8" i="42"/>
  <c r="D13" i="35" s="1"/>
  <c r="G8" i="39"/>
  <c r="D12" i="35" s="1"/>
  <c r="H5" i="39"/>
  <c r="H8" s="1"/>
  <c r="E12" i="35" s="1"/>
  <c r="G5" i="32"/>
  <c r="G8" s="1"/>
  <c r="D33" i="35" s="1"/>
  <c r="F8" i="32"/>
  <c r="C33" i="35" s="1"/>
  <c r="G7" i="31"/>
  <c r="H7" s="1"/>
  <c r="G6"/>
  <c r="H6" s="1"/>
  <c r="G5"/>
  <c r="G5" i="30"/>
  <c r="G8" s="1"/>
  <c r="D31" i="35" s="1"/>
  <c r="F8" i="30"/>
  <c r="C31" i="35" s="1"/>
  <c r="G7" i="25"/>
  <c r="H7" s="1"/>
  <c r="G6"/>
  <c r="H6" s="1"/>
  <c r="G5"/>
  <c r="H7" i="24"/>
  <c r="G5"/>
  <c r="G8" s="1"/>
  <c r="D34" i="35" s="1"/>
  <c r="F8" i="24"/>
  <c r="C34" i="35" s="1"/>
  <c r="G5" i="23"/>
  <c r="G8" s="1"/>
  <c r="D7" i="35" s="1"/>
  <c r="G7" i="22"/>
  <c r="H7" s="1"/>
  <c r="G6"/>
  <c r="H6" s="1"/>
  <c r="G5"/>
  <c r="G7" i="18"/>
  <c r="H7" s="1"/>
  <c r="G6"/>
  <c r="H6" s="1"/>
  <c r="G5"/>
  <c r="G5" i="17"/>
  <c r="G8" s="1"/>
  <c r="D30" i="35" s="1"/>
  <c r="F8" i="17"/>
  <c r="C30" i="35" s="1"/>
  <c r="G5" i="16"/>
  <c r="G8" s="1"/>
  <c r="D9" i="35" s="1"/>
  <c r="F8" i="16"/>
  <c r="C9" i="35" s="1"/>
  <c r="G7" i="13"/>
  <c r="H7" s="1"/>
  <c r="G6"/>
  <c r="H6" s="1"/>
  <c r="G5"/>
  <c r="C6" i="35"/>
  <c r="G5" i="7"/>
  <c r="G8" s="1"/>
  <c r="D24" i="35" s="1"/>
  <c r="F8" i="7"/>
  <c r="C24" i="35" s="1"/>
  <c r="G5" i="6"/>
  <c r="G8" s="1"/>
  <c r="D25" i="35" s="1"/>
  <c r="F8" i="6"/>
  <c r="C25" i="35" s="1"/>
  <c r="G7" i="4"/>
  <c r="H7" s="1"/>
  <c r="G6"/>
  <c r="H6" s="1"/>
  <c r="C41" i="35" l="1"/>
  <c r="H16" i="11"/>
  <c r="H18" s="1"/>
  <c r="E6" i="35" s="1"/>
  <c r="G18" i="11"/>
  <c r="D6" i="35" s="1"/>
  <c r="H5" i="32"/>
  <c r="H8" s="1"/>
  <c r="E33" i="35" s="1"/>
  <c r="G8" i="31"/>
  <c r="D32" i="35" s="1"/>
  <c r="H5" i="31"/>
  <c r="H8" s="1"/>
  <c r="E32" i="35" s="1"/>
  <c r="H5" i="30"/>
  <c r="H8" s="1"/>
  <c r="E31" i="35" s="1"/>
  <c r="G8" i="25"/>
  <c r="D16" i="35" s="1"/>
  <c r="H5" i="25"/>
  <c r="H8" s="1"/>
  <c r="E16" i="35" s="1"/>
  <c r="H5" i="24"/>
  <c r="H8" s="1"/>
  <c r="E34" i="35" s="1"/>
  <c r="H5" i="23"/>
  <c r="H8" s="1"/>
  <c r="E7" i="35" s="1"/>
  <c r="G8" i="22"/>
  <c r="D8" i="35" s="1"/>
  <c r="H5" i="22"/>
  <c r="H8" s="1"/>
  <c r="E8" i="35" s="1"/>
  <c r="G8" i="18"/>
  <c r="D14" i="35" s="1"/>
  <c r="H5" i="18"/>
  <c r="H8" s="1"/>
  <c r="E14" i="35" s="1"/>
  <c r="H5" i="17"/>
  <c r="H8" s="1"/>
  <c r="E30" i="35" s="1"/>
  <c r="H5" i="16"/>
  <c r="H8" s="1"/>
  <c r="E9" i="35" s="1"/>
  <c r="G8" i="13"/>
  <c r="D10" i="35" s="1"/>
  <c r="H5" i="13"/>
  <c r="H8" s="1"/>
  <c r="E10" i="35" s="1"/>
  <c r="H5" i="7"/>
  <c r="H8" s="1"/>
  <c r="E24" i="35" s="1"/>
  <c r="H5" i="6"/>
  <c r="H8" s="1"/>
  <c r="E25" i="35" s="1"/>
  <c r="H8" i="4" l="1"/>
  <c r="E5" i="35" s="1"/>
  <c r="G8" i="4" l="1"/>
  <c r="E41" i="35"/>
  <c r="D5" l="1"/>
  <c r="D41" s="1"/>
</calcChain>
</file>

<file path=xl/sharedStrings.xml><?xml version="1.0" encoding="utf-8"?>
<sst xmlns="http://schemas.openxmlformats.org/spreadsheetml/2006/main" count="958" uniqueCount="506">
  <si>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</si>
  <si>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</si>
  <si>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</si>
  <si>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</si>
  <si>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</si>
  <si>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</si>
  <si>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</si>
  <si>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</si>
  <si>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</si>
  <si>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ΕΙΔΟΣ ΕΡΓΑΣΙΑΣ</t>
  </si>
  <si>
    <t>Μ.Μ.</t>
  </si>
  <si>
    <t>ΤΙΜΗ ΜΟΝΑΔΟΣ</t>
  </si>
  <si>
    <t>ΠΟΣΟΤΗΤΑ</t>
  </si>
  <si>
    <t>μ</t>
  </si>
  <si>
    <t>ΧΩΜΑΤΟΥΡΓΙΚΑ</t>
  </si>
  <si>
    <t>τεμ</t>
  </si>
  <si>
    <t>μ.μ.</t>
  </si>
  <si>
    <t>ΕΠΕΝΔΥΣΕΙΣ ΤΟΙΧΩΝ</t>
  </si>
  <si>
    <t>10.01</t>
  </si>
  <si>
    <t>10.02</t>
  </si>
  <si>
    <t>10.03</t>
  </si>
  <si>
    <t>10.04</t>
  </si>
  <si>
    <t>10.05</t>
  </si>
  <si>
    <t>11.01</t>
  </si>
  <si>
    <t>11.02</t>
  </si>
  <si>
    <t>12.01</t>
  </si>
  <si>
    <t>12.02</t>
  </si>
  <si>
    <t>14.01</t>
  </si>
  <si>
    <t>14.02</t>
  </si>
  <si>
    <t>14.03</t>
  </si>
  <si>
    <t>ΕΠΙΚΑΛΥΨΕΙΣ</t>
  </si>
  <si>
    <t>15.01</t>
  </si>
  <si>
    <t>15.02</t>
  </si>
  <si>
    <t>15.03</t>
  </si>
  <si>
    <t>16.01</t>
  </si>
  <si>
    <t>16.02</t>
  </si>
  <si>
    <t>16.03</t>
  </si>
  <si>
    <t>16.04</t>
  </si>
  <si>
    <t>ΧΡΩΜΑΤΙΣΜΟΙ</t>
  </si>
  <si>
    <t>17.01</t>
  </si>
  <si>
    <t>17.02</t>
  </si>
  <si>
    <t>17.03</t>
  </si>
  <si>
    <t>17.04</t>
  </si>
  <si>
    <t>18.01</t>
  </si>
  <si>
    <t>18.02</t>
  </si>
  <si>
    <t>18.03</t>
  </si>
  <si>
    <t>20.01</t>
  </si>
  <si>
    <t>20.02</t>
  </si>
  <si>
    <t>21.01</t>
  </si>
  <si>
    <t>21.02</t>
  </si>
  <si>
    <t>μ2</t>
  </si>
  <si>
    <t>21.03</t>
  </si>
  <si>
    <t>ΣΥΝΟΛΟ ΜΕ ΦΠΑ</t>
  </si>
  <si>
    <t>ΠΕΡΙΓΡΑΦΗ ΔΑΠΑΝΗΣ</t>
  </si>
  <si>
    <r>
      <t>Μ.Μ. (m</t>
    </r>
    <r>
      <rPr>
        <b/>
        <vertAlign val="superscript"/>
        <sz val="10"/>
        <rFont val="Calibri"/>
        <family val="2"/>
        <charset val="161"/>
      </rPr>
      <t>2</t>
    </r>
    <r>
      <rPr>
        <b/>
        <sz val="10"/>
        <rFont val="Calibri"/>
        <family val="2"/>
        <charset val="161"/>
      </rPr>
      <t>)</t>
    </r>
  </si>
  <si>
    <r>
      <t>Μ.Μ. (π.χ. τεμ, m</t>
    </r>
    <r>
      <rPr>
        <b/>
        <vertAlign val="superscript"/>
        <sz val="10"/>
        <rFont val="Calibri"/>
        <family val="2"/>
        <charset val="161"/>
      </rPr>
      <t>2</t>
    </r>
    <r>
      <rPr>
        <b/>
        <sz val="10"/>
        <rFont val="Calibri"/>
        <family val="2"/>
        <charset val="161"/>
      </rPr>
      <t>)</t>
    </r>
  </si>
  <si>
    <t>Μ.Μ. (τεμ)</t>
  </si>
  <si>
    <t>Μ.Μ. (τεμ.)</t>
  </si>
  <si>
    <t>Μ.Μ. (π.χ. τεμ.)</t>
  </si>
  <si>
    <t>(Είδος, τύπος)</t>
  </si>
  <si>
    <t>Μ.Μ. (π.χ. ΕΜΕ)</t>
  </si>
  <si>
    <t xml:space="preserve">Μ.Μ. </t>
  </si>
  <si>
    <t>(ΣΤΟΙΧΕΙΑ ΠΡΟΣΩΠΙΚΟΥ)</t>
  </si>
  <si>
    <t>Προυπολογισμός κτιριακών εργασιών (σύνολα από το προηγούμενο αναλυτικό φύλλο)</t>
  </si>
  <si>
    <t>Αγορά γής</t>
  </si>
  <si>
    <t>…..........</t>
  </si>
  <si>
    <t xml:space="preserve">Είναι επιλέξιμη δαπάνη 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t>
  </si>
  <si>
    <t xml:space="preserve">Επίσης  ο εξοπλισμός παραγωγής ενέργειας ανανεώσιμων πηγών ενέργειας, εξοικονόμησης ύδατος και επεξεργασίας αποβλήτων εφόσον αντιστοιχούν στην δυναμικότητα ή της ανάγκες της μονάδας και δεν αποτελούν μεμονωμένη δαπάνη αλλά συμπληρωματική δαπάνη σε παραγωγικές επενδύσεις. Σε περίπτωση χρήσης του αρ. 14 του Καν. ΕΕ 651/2014 δεν είναι επιλέξιμες οι ενισχύσεις για παραγωγή ενέργειας και επομένως ο εξοπλισμός παραγωγής ενέργειας από ανανεώσιμες πηγές ενέργειας. </t>
  </si>
  <si>
    <t>Δαπάνες σύνδεσης με Οργανισμούς Κοινής Ωφέλειας (ΟΚΩ) όπως ενδεικτικά ΔΕΗ, ύδρευση, αποχέτευση, τηλεφωνοδότηση κλπ, εντός των ορίων του οικοπέδου. Στις περιπτώσεις πράξεων που ενισχύονται βάσει των κανονισμών (ΕΕ) 651/2014 (άρθρο 14)   οι ανωτέρω δαπάνες δεν είναι επιλέξιμες.</t>
  </si>
  <si>
    <t>Ασφαλιστήριο συμβόλαιο κατά παντός κινδύνου, κατά τη διάρκεια των εργασιών της επένδυσης (υποχρεωτική ασφάλιση). Στις περιπτώσεις πράξεων που ενισχύονται βάσει των κανονισμών (ΕΕ) 651/2014 (άρθρο 14) οι ανωτέρω δαπάνες δεν είναι επιλέξιμες.</t>
  </si>
  <si>
    <t>Δαπάνες ειδικού εξοπλισμού όπως η αγορά- κατασκευή παραδοσιακών ξύλινων σκαφών, λοιπών σκαφών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</si>
  <si>
    <t>Κατασκευή οικίσκου – αποθήκης για τις ανάγκες φύλαξης – εξυπηρέτησης της επένδυσης, μέχρι 40 τ.μ, μόνο για επενδύσεις τουριστικών καταλυμάτων</t>
  </si>
  <si>
    <t>Έργα πρασίνου καθώς και έργα διακόσμησης (εφόσον αποτελούν λειτουργικό τμήμα της επιχείρησης).</t>
  </si>
  <si>
    <t>Δαπάνες για μελέτες – επιχειρηματικά σχέδια. Αφορά δαπάνες, όπως οι μελέτες σκοπιμότητας, έρευνα αγοράς, εκπόνηση των επιχειρηματικών σχεδίων των δικαιούχων.</t>
  </si>
  <si>
    <t>Λειτουργικές δαπάνες που προκύπτουν από την οργάνωση της μορφής συνεργασίας, το συντονισμό της  και την προετοιμασία του επιχειρηματικού σχεδίου (αμοιβές ήδη απασχολούμενου και νέου προσωπικού, αναλώσιμα υλικά, έξοδα μετακίνησης).</t>
  </si>
  <si>
    <t>Το κόστος χρήσης μηχανημάτων ή μίσθωση αυτών, εδαφών και λοιπών παγίων που διαθέτουν είτε οι παραγωγοί είτε τα ερευνητικά κέντρα για την ανάπτυξη – πιλοτική δοκιμή των αποτελεσμάτων της πράξης.</t>
  </si>
  <si>
    <t>Ανθρωποημέρες προσωπικού (δύναται να συμπεριλαμβάνει εργασία ερευνητή για την προσαρμογή ή τη δοκιμή της εφαρμογής), αλλά και των παραγωγών και άλλων φορέων που σχετίζονται με την πιλοτική λειτουργία και τις λοιπές δραστηριότητες που αφορούν στην υλοποίηση του έργου/επιχειρηματικού σχεδίου.</t>
  </si>
  <si>
    <t>Δαπάνες προώθησης των αποτελεσμάτων του επιχειρηματικού σχεδίου (όπως δημιουργία ιστοσελίδας, φυλλαδίων, διοργάνωση ημερίδων, έξοδα μετακίνησης, κόστος μεταφράσεων).</t>
  </si>
  <si>
    <t>Δημιουργία κοινών εργαστηρίων ποιοτικού ελέγχου των προϊόντων ή των πρώτων υλών, εξοπλισμός εξασφάλισης ποιότητας (π.χ. παγολεκάνες), συστήματα διανομής, επαγγελματικά αυτοκίνητα μεταφοράς α¨ ύλης κ.λπ.</t>
  </si>
  <si>
    <t>ΣΥΝΟΛΙΚΟΣ ΠΡΟΥΠΟΛΟΓΙΣΜΟΣ ΑΙΤΗΣΗΣ</t>
  </si>
  <si>
    <t>Δαπάνες σύστασης και οργάνωσης φορέα (μελέτη σκοπιμότητας, νομικά και λοιπά έξοδα, λογότυπο, αγορά επίπλων και εξοπλισμού γραφείου, εξοπλισμός για εκθέσεις  κλπ).»</t>
  </si>
  <si>
    <t>ΕΙΔΙΚΕΣ ΠΕΡΙΠΤΩΣΕΙΣ ΕΠΙΛΕΞΙΜΩΝ ΔΑΠΑΝΩΝ</t>
  </si>
  <si>
    <t>ΓΕΝΙΚΟ ΣΥΝΟΛΟ ΠΡΟΥΠΟΛΟΓΙΣΜΟΥ ΑΙΤΗΣΗΣ ΣΤΗΡΙΞΗΣ</t>
  </si>
  <si>
    <t>Απόκτηση πιστοποιητικών διασφάλισης ποιότητας, τα οποία είναι αναγνωρισμένα από διεθνή ή εθνικά πρότυπα. Στις δαπάνες αυτές περιλαμβάνονται οι δαπάνες συμβούλου και πιστοποίησης.
Στις περιπτώσεις ενισχύσεων που χορηγούνται δυνάμει του άρθρου 14 του ΚΑΝ 651/2014, προκειμένου να πληρείται η απαίτηση περί χαρακτήρα κινήτρου δεν είναι επιλέξιμες οι δαπάνες που αφορούν σε Εφαρμογή συστημάτων διαχείρισης και ποιοτικών σημάτων που είναι υποχρεωτικά από την κείμενη νομοθεσία να διαθέτουν οι προς ενίσχυση επιχειρήσεις.</t>
  </si>
  <si>
    <t>Δαπάνες προβολής, όπως ιστοσελίδα, έντυπα, διαφήμιση και συμμετοχή σε εκθέσεις και μέχρι το 10% του συνολικού κόστους της πράξης. Στις περιπτώσεις πράξεων που ενισχύονται βάσει των κανονισμών (ΕΕ) 651/2014 (άρθρο 14)   οι ανωτέρω δαπάνες δεν είναι επιλέξιμες.
Όσον αφορά στην υποδράση  19.2.2.3  ορίζεται το ποσό των είκοσι χιλιάδων ΕΥΡΩ (20.000 ΕΥΡΩ)  ως μέγιστο όριο επιλέξιμων δαπανών σε περιπτώσεις δικαιούχων που υποβάλλουν πρόταση η οποία θα αφορά αποκλειστικά δαπάνες προβολής της περιοχής (όπως ιστοσελίδα, συμμετοχή σε εκθέσεις κλπ) και δεν θα περιλαμβάνει κατασκευή ή βελτίωση κτιριακών υποδομών.</t>
  </si>
  <si>
    <r>
      <t>μ</t>
    </r>
    <r>
      <rPr>
        <vertAlign val="superscript"/>
        <sz val="8"/>
        <rFont val="Calibri"/>
        <family val="2"/>
        <charset val="161"/>
      </rPr>
      <t>2</t>
    </r>
  </si>
  <si>
    <t>Επιφάνειες εμφανούς σκυροδέματος</t>
  </si>
  <si>
    <t>Μανδύας χυτού σκυροδέματος</t>
  </si>
  <si>
    <t>10.06</t>
  </si>
  <si>
    <t>11.03</t>
  </si>
  <si>
    <t>11.04</t>
  </si>
  <si>
    <t>11.05</t>
  </si>
  <si>
    <t>11.06</t>
  </si>
  <si>
    <t>12.03</t>
  </si>
  <si>
    <t>12.04</t>
  </si>
  <si>
    <t>12.05</t>
  </si>
  <si>
    <t>15.04</t>
  </si>
  <si>
    <t>15.05</t>
  </si>
  <si>
    <t>15.06</t>
  </si>
  <si>
    <t>18.04</t>
  </si>
  <si>
    <t>18.05</t>
  </si>
  <si>
    <t>19.01</t>
  </si>
  <si>
    <t>19.02</t>
  </si>
  <si>
    <t>19.05</t>
  </si>
  <si>
    <t>21.04</t>
  </si>
  <si>
    <t>21.05</t>
  </si>
  <si>
    <t>22.01</t>
  </si>
  <si>
    <t>22.02</t>
  </si>
  <si>
    <t>22.03</t>
  </si>
  <si>
    <t>22.04</t>
  </si>
  <si>
    <t>22.05</t>
  </si>
  <si>
    <t>τεμ.</t>
  </si>
  <si>
    <t>ΣΥΝΟΛΟ ΧΩΡΙΣ ΦΠΑ</t>
  </si>
  <si>
    <t>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που απαιτείται σε περίπτωση που η επιχείρηση διατηρεί ή δημιουργεί χώρο  επισκέψιμο για το κοινό και επιχειρηματίες.</t>
  </si>
  <si>
    <t xml:space="preserve">Εργασίες πράσινου δενδροφυτεύσεις, γκαζόν, καθώς και έργα διακόσμησης (εντός του λειτουργικού χώρου της επιχείρησης) σε περίπτωση που η επιχείρηση διατηρεί ή δημιουργεί χώρο  επισκέψιμο για το κοινό και επιχειρηματίες.
</t>
  </si>
  <si>
    <r>
      <t xml:space="preserve">Αμοιβές προσωπικού, συμπεριλαμβανομένων των επιβαρύνσεων της κοινωνικής ασφάλισης, πληρωτέες από τον δικαιούχο στο προσωπικό του, εφόσον αυτό προσελήφθη, για να εργασθεί αποκλειστικά για την υλοποίηση της επένδυσης και να απολυθεί με την ολοκλήρωσή του, </t>
    </r>
    <r>
      <rPr>
        <b/>
        <sz val="12"/>
        <color theme="1"/>
        <rFont val="Calibri"/>
        <family val="2"/>
        <charset val="161"/>
        <scheme val="minor"/>
      </rPr>
      <t>σε περίπτωση αυτεπιστασίας</t>
    </r>
    <r>
      <rPr>
        <sz val="12"/>
        <color theme="1"/>
        <rFont val="Calibri"/>
        <family val="2"/>
        <charset val="161"/>
        <scheme val="minor"/>
      </rPr>
      <t>. Στις περιπτώσεις πράξεων που ενισχύονται βάσει των κανονισμών (ΕΕ) 651/2014 (άρθρο 14) οι ανωτέρω δαπάνες δεν είναι επιλέξιμες.</t>
    </r>
  </si>
  <si>
    <t>Οχήματα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δεν μπορεί να υπερβαίνει το 10% του προϋπολογισμού του επενδυτικού σχεδίου
Ειδικότερα για την Υποδράση 19.2.3.5 αφορά αγορά οχημάτων ειδικού τύπου που συνδέονται με τον σκοπό της επένδυσης (π.χ ειδικά οχήματα μεταφοράς ΑΜΕΑ σε επενδύσεις συνδεόμενες με την υγεία.)</t>
  </si>
  <si>
    <t>ΕΠΙΠΛΕΟΝ ΕΠΙΛΕΞΙΜΕΣ ΔΑΠΑΝΕΣ ΓΙΑ ΥΠΟΔΡΑΣΕΙΣ 19.2.2.6 και 19.2.3.3</t>
  </si>
  <si>
    <t>ΕΠΙΠΛΕΟΝ ΕΠΙΛΕΞΙΜΕΣ ΔΑΠΑΝΕΣ ΓΙΑ ΥΠΟΔΡΑΣΕΙΣ 19.2.2.6 και  19.2.3.1</t>
  </si>
  <si>
    <t xml:space="preserve">ΕΠΙΛΕΞΙΜΕΣ ΔΑΠΑΝΕΣ ΓΙΑ ΟΛΕΣ ΤΙΣ ΥΠΟΔΡΑΣΕΙΣ </t>
  </si>
  <si>
    <t xml:space="preserve">ΕΠΙΠΛΕΟΝ ΕΠΙΛΕΞΙΜΕΣ ΔΑΠΑΝΕΣ ΓΙΑ ΥΠΟΔΡΑΣΗ 19.2.3.5 </t>
  </si>
  <si>
    <t>ΕΠΙΠΛΕΟΝ ΕΠΙΛΕΞΙΜΕΣ ΔΑΠΑΝΕΣ ΓΙΑ ΥΠΟΔΡΑΣΕΙΣ 19.2.7.2 και 19.2.7.3</t>
  </si>
  <si>
    <t>ΕΥ.01</t>
  </si>
  <si>
    <t>Σύνδεση με δίκτυο ηλεκτρικής ενέργειας</t>
  </si>
  <si>
    <t>ΚΑ</t>
  </si>
  <si>
    <t>ΕΥ.02</t>
  </si>
  <si>
    <t>Σύνδεση με δίκτυο τηλεφωνίας</t>
  </si>
  <si>
    <t>ΕΥ.03</t>
  </si>
  <si>
    <t>Σύνδεση με δίκτυο ύδρευσης</t>
  </si>
  <si>
    <t>ΕΥ.04</t>
  </si>
  <si>
    <t>Σύνδεση με δίκτυο αποχέτευσης</t>
  </si>
  <si>
    <t>ΕΥ.05</t>
  </si>
  <si>
    <t>Σωληνώσεις για σύνδεση με δίκτυο ύδρευσης</t>
  </si>
  <si>
    <t>μμ</t>
  </si>
  <si>
    <t>ΕΥ.06</t>
  </si>
  <si>
    <t>Σωληνώσεις για σύνδεση με δίκτυο αποχέτευσης</t>
  </si>
  <si>
    <t>ΕΥ</t>
  </si>
  <si>
    <t>ΕΡΓΑ ΥΠΟΔΟΜΗΣ</t>
  </si>
  <si>
    <t>ΕΠ</t>
  </si>
  <si>
    <t>ΕΡΓΑ ΠΕΡΙΒΑΛΛΟΝΤΟΣ ΧΩΡΟΥ</t>
  </si>
  <si>
    <t>ΕΠ.01</t>
  </si>
  <si>
    <t xml:space="preserve">Περίφραξη με συρματόπλεγμα και πασάλους </t>
  </si>
  <si>
    <t>ΕΠ.02</t>
  </si>
  <si>
    <t>Περίφραξη με σενάζ 20 εκατοστά. πασσάλους και πλέγμα</t>
  </si>
  <si>
    <t>ΕΠ.03</t>
  </si>
  <si>
    <t>Περίφραξη συμπαγής με πλέγμα (1.00 μ beton)</t>
  </si>
  <si>
    <t>ΕΠ.04</t>
  </si>
  <si>
    <t>Εσωτερική οδοποιία (Κατασκευή ασφάλτου σε περιβάλλοντα χώρο. χώρους κυκλοφορίας κτλ. (περιλαμβάνεται η βάση και η υπόβαση από κατάλληλα συμπυκνωμένα αδρανή υλικά. η προεπάλειψη κτλ)</t>
  </si>
  <si>
    <t>ΕΠ.05</t>
  </si>
  <si>
    <t>Αίθριος (αύλειος) χώρος (Από ελαφρά οπλισμένο σκυρόδεμα)</t>
  </si>
  <si>
    <t>μ3</t>
  </si>
  <si>
    <t>ΕΠ.06</t>
  </si>
  <si>
    <t>Χώρος πρασίνου</t>
  </si>
  <si>
    <r>
      <t>μ</t>
    </r>
    <r>
      <rPr>
        <vertAlign val="superscript"/>
        <sz val="8"/>
        <rFont val="Calibri"/>
        <family val="2"/>
        <charset val="161"/>
      </rPr>
      <t>1</t>
    </r>
    <r>
      <rPr>
        <sz val="11"/>
        <color theme="1"/>
        <rFont val="Calibri"/>
        <family val="2"/>
        <charset val="161"/>
        <scheme val="minor"/>
      </rPr>
      <t/>
    </r>
  </si>
  <si>
    <t>1.01</t>
  </si>
  <si>
    <t>Γενικές εκσκαφές γαιώδεις. με αποκομιδή. μεταφορά και επεξεργασία μπαζών (με μηχανικά μέσα)</t>
  </si>
  <si>
    <t>1.02</t>
  </si>
  <si>
    <t>Γενικές εκσκαφές ημιβραχώδεις. με αποκομιδή. μεταφορά και επεξεργασία μπαζών (με μηχανικά μέσα)</t>
  </si>
  <si>
    <t>1.03</t>
  </si>
  <si>
    <t>Γενικές εκσκαφές βραχώδεις. με αποκομιδή. μεταφορά και επεξεργασία μπαζών (με μηχανικά μέσα)</t>
  </si>
  <si>
    <t>1.04</t>
  </si>
  <si>
    <t>Γενικές εκσκαφές γαιώδεις. με αποκομιδή. μεταφορά και επεξεργασία μπαζών (χωρίς μηχανικά μέσα)</t>
  </si>
  <si>
    <t>1.05</t>
  </si>
  <si>
    <t>Γενικές εκσκαφές ημιβραχώδεις. με αποκομιδή. μεταφορά και επεξεργασία μπαζών (χωρίς μηχανικά μέσα)</t>
  </si>
  <si>
    <t>1.06</t>
  </si>
  <si>
    <t>Γενικές εκσκαφές βραχώδεις. με αποκομιδή. μεταφορά και επεξεργασία μπαζών (χωρίς μηχανικά μέσα)</t>
  </si>
  <si>
    <t>1.07</t>
  </si>
  <si>
    <t>Επιχώσεις με προϊόντα εκσκαφής (με μηχανικά μέσα. για οικοδομικά έργα)</t>
  </si>
  <si>
    <t>1.08</t>
  </si>
  <si>
    <t>Επιχώσεις μικρής κλίμακας χωρίς μηχανικά μέσα</t>
  </si>
  <si>
    <t>1.09</t>
  </si>
  <si>
    <t>Ειδικές επιχώσεις (σκύρα. 3Α κ.λπ.)</t>
  </si>
  <si>
    <t>ΚΑΘΑΙΡΕΣΕΙΣ</t>
  </si>
  <si>
    <t>2.01</t>
  </si>
  <si>
    <t>Καθαίρεση ξύλινων ή μεταλλικών στεγών οποιουδήποτε τύπου (περιλαμβανομένων των επικαλύψεων από οποιοδήποτε υλικό) με αποκομιδή. μεταφορά και επεξεργασία μπαζών</t>
  </si>
  <si>
    <t>2.02</t>
  </si>
  <si>
    <t>Καθαίρεση πλινθοδομής οποιουδήποτε τύπου. επιχρισμένης ή μη. με αποκομιδή. μεταφορά και επεξεργασία μπαζών</t>
  </si>
  <si>
    <t>2.03</t>
  </si>
  <si>
    <t>Καθαίρεση λιθοδομής οποιουδήποτε τύπου. επιχρισμένης ή μη. με αποκομιδή. μεταφορά και επεξεργασία μπαζών</t>
  </si>
  <si>
    <t>2.04</t>
  </si>
  <si>
    <t>Καθαιρέσεις άοπλου σκυροδέματος μεμονωμένες. με αδιατάρακτες κοπές κτλ. μέχρι 1.00 m3 ανά θέση</t>
  </si>
  <si>
    <t>2.05</t>
  </si>
  <si>
    <t>Καθαιρέσεις οπλισμένου σκυροδέματος με αδιατάρακτη κοπή. με αποκομιδή. μεταφορά και επεξεργασία μπαζών</t>
  </si>
  <si>
    <t>μ X εκ.</t>
  </si>
  <si>
    <t>2.06</t>
  </si>
  <si>
    <t>Καθαιρέσεις άοπλου σκυροδέματος γενικές. με αποκομιδή. μεταφορά και επεξεργασία μπαζών</t>
  </si>
  <si>
    <t>2.07</t>
  </si>
  <si>
    <t>Καθαιρέσεις οπλισμένου σκυροδέματος γενικές. με αποκομιδή. μεταφορά και επεξεργασία μπαζών</t>
  </si>
  <si>
    <t>2.08</t>
  </si>
  <si>
    <t>Καθαίρεση επιχρισμάτων. με αποκομιδή. μεταφορά και επεξεργασία μπαζών</t>
  </si>
  <si>
    <t>2.09</t>
  </si>
  <si>
    <t>Καθαίρεση πλινθόκτιστων τοίχων για τη διαμόρφωση θυρών ή παραθύρων. με αποκομιδή. μεταφορά και επεξεργασία μπαζών</t>
  </si>
  <si>
    <t>2.10</t>
  </si>
  <si>
    <t>Καθαίρεση λιθόκτιστων τοίχων για τη διαμόρφωση θυρών ή παραθύρων. με αποκομιδή. μεταφορά και επεξεργασία μπαζών</t>
  </si>
  <si>
    <t>2.11</t>
  </si>
  <si>
    <t>Καθαίρεση κουφωμάτων (ξύλινων. σιδηρών. αλουμινίου κτλ.) χωρίς προσοχή για την διατήρηση των κουφωμάτων. με αποκομιδή. μεταφορά και επεξεργασία μπαζών</t>
  </si>
  <si>
    <t>2.12</t>
  </si>
  <si>
    <t>Καθαίρεση πλακιδίων τοίχου. με αποκομιδή. μεταφορά και επεξεργασία μπαζών</t>
  </si>
  <si>
    <t>2.13</t>
  </si>
  <si>
    <t>Καθαίρεση δαπέδων από πλακίδια κεραμικά ή πορσελάνης. μαρμάρινων δαπέδων. δαπέδων από τσιμεντοκονία κτλ. με αποκομιδή. μεταφορά και επεξεργασία μπαζών</t>
  </si>
  <si>
    <t xml:space="preserve">ΣΚΥΡΟΔΕΜΑΤΑ </t>
  </si>
  <si>
    <t>3.01</t>
  </si>
  <si>
    <t>Σκυρόδεμα καθαριότητας - εξισωτικές στρώσεις - στρώσεις κλίσεων κτλ. από σκυρόδεμα C12/15</t>
  </si>
  <si>
    <t>3.02</t>
  </si>
  <si>
    <t>Άοπλο ή ελαφρά οπλισμένο σκυρόδεμα δαπέδων επί εδάφους. πεζοδρομίων κτλ. κατηγορίας μέχρι C20/25</t>
  </si>
  <si>
    <t>3.03</t>
  </si>
  <si>
    <t xml:space="preserve">Οπλισμένο σκυρόδεμα </t>
  </si>
  <si>
    <t>3.04</t>
  </si>
  <si>
    <t>3.05</t>
  </si>
  <si>
    <t>Μανδύας ή ενίσχυση τοιχοποιίας με εκτοξευόμενο σκυρόδεμα</t>
  </si>
  <si>
    <t>3.06</t>
  </si>
  <si>
    <t>Ελαφρομπετόν</t>
  </si>
  <si>
    <t>3.07</t>
  </si>
  <si>
    <t>3.08</t>
  </si>
  <si>
    <t>Ενίχυση με ανθρακονήματα</t>
  </si>
  <si>
    <t>ΤΟΙΧΟΠΟΙΪΕΣ</t>
  </si>
  <si>
    <t>4.01</t>
  </si>
  <si>
    <t>Λιθοδομές με ή χωρίς κονίαμα. με αργούς λίθους χωρίς ορατή όψη</t>
  </si>
  <si>
    <t>4.02</t>
  </si>
  <si>
    <t>Λιθοδομές με ή χωρίς κονίαμα. με αργούς λίθους με μία ορατή όψη</t>
  </si>
  <si>
    <t>4.03</t>
  </si>
  <si>
    <t>Λιθοδομές με ή χωρίς κονίαμα. με αργούς λίθους με δύο ορατές όψεις</t>
  </si>
  <si>
    <t>4.04</t>
  </si>
  <si>
    <t>Λιθοδομές με ή χωρίς κονίαμα. με λαξευτούς λίθους μίας ορατής όψης</t>
  </si>
  <si>
    <t>4.05</t>
  </si>
  <si>
    <t>Λιθοδομές με ή χωρίς κονίαμα. με λαξευτούς λίθους δύο ορατών όψεων</t>
  </si>
  <si>
    <t>4.06</t>
  </si>
  <si>
    <t>Πλινθοδομές δρομικές</t>
  </si>
  <si>
    <t>4.07</t>
  </si>
  <si>
    <t>Πλινθοδομές διπλές δρομικές ή μπατικές</t>
  </si>
  <si>
    <t>4.08</t>
  </si>
  <si>
    <t>Πλινθοδομές πάχους από 20εκ. και άνω</t>
  </si>
  <si>
    <t>4.09</t>
  </si>
  <si>
    <t>Τσιμεντολιθοδομές - κισσηρολιθοδομές μεγάλου πάχους (15-25cm)</t>
  </si>
  <si>
    <t>4.10</t>
  </si>
  <si>
    <t>Τοιχοποιία με στοιχεία ελαφροσκυροδέματος (τύπου YTONG. ABLOCK κτλ.) πάχους 15-25 cm</t>
  </si>
  <si>
    <t>4.11</t>
  </si>
  <si>
    <t>Σενάζ τοιχοποιίας μονό οπλισμένο (πλάτος εώς 15 cm)</t>
  </si>
  <si>
    <t>4.12</t>
  </si>
  <si>
    <t>Σενάζ τοιχοποιίας διπλό οπλισμένο (πλάτος εώς 25 cm)</t>
  </si>
  <si>
    <t>4.13</t>
  </si>
  <si>
    <t>Σενάζ τοιχοποιίας μεγάλου πλάτους οπλισμένο (πλάτος εώς 50 cm)</t>
  </si>
  <si>
    <t>ΓΥΨΟΣΑΝΙΔΕΣ ΤΟΙΧΩΝ. ΟΡΟΦΩΝ και ΨΕΥΔΟΡΟΦΩΝ</t>
  </si>
  <si>
    <t>5.01</t>
  </si>
  <si>
    <t>Τοίχοι γυψοσανίδων απλοί (δύο όψεις με ενδιάμεσο ελαφρύ σκελετό. στηρίγματα κτλ.)</t>
  </si>
  <si>
    <t>5.02</t>
  </si>
  <si>
    <t>Τοίχοι τσιμεντοσανίδων απλοί (δύο όψεις με ενδιάμεσο ελαφρύ σκελετό. στηρίγματα κτλ.)</t>
  </si>
  <si>
    <t>5.03</t>
  </si>
  <si>
    <t>Κατασκευή ψευδοροφής από γυψοσανίδα</t>
  </si>
  <si>
    <t>5.04</t>
  </si>
  <si>
    <t>Κατασκευή ψευδοροφής από τσιμεντοσανίδα</t>
  </si>
  <si>
    <t>5.05</t>
  </si>
  <si>
    <t>Επενδύσεις τοίχων με γυψοσανίδα</t>
  </si>
  <si>
    <t>5.06</t>
  </si>
  <si>
    <t>Επενδύσεις τοίχων με τσιμεντοσανίδα</t>
  </si>
  <si>
    <t>ΕΠΙΧΡΙΣΜΑΤΑ</t>
  </si>
  <si>
    <t>6.01</t>
  </si>
  <si>
    <t>Συνήθη επιχρίσματα με ασβεστοτσιμεντοκονιάματα τριπτά. τριών ή τεσσάρων στρώσεων</t>
  </si>
  <si>
    <t>6.02</t>
  </si>
  <si>
    <t>Ασβεστοτσιμεντοκονιάματα με τελείωμα σαγρέ</t>
  </si>
  <si>
    <t>6.03</t>
  </si>
  <si>
    <t>Ασβεστοτσιμεντοκονιάματα με τελείωμα αρτιφισιέλ</t>
  </si>
  <si>
    <t>6.04</t>
  </si>
  <si>
    <t>Επιχρίσματα χωριάτικου τύπου</t>
  </si>
  <si>
    <t>6.05</t>
  </si>
  <si>
    <t>Μεταλλικά ή πλαστικά πλέγματα για επιχρίσματα</t>
  </si>
  <si>
    <t>6.06</t>
  </si>
  <si>
    <t xml:space="preserve">Αρμολογήματα ακατέργαστων όψεων λιθοδομών  </t>
  </si>
  <si>
    <t>ΜΟΝΩΣΕΙΣ - ΣΤΕΓΑΝΩΣΕΙΣ</t>
  </si>
  <si>
    <t>7.01</t>
  </si>
  <si>
    <t>Θερμομόνωση - υγρομόνωση δώματος</t>
  </si>
  <si>
    <t>7.02</t>
  </si>
  <si>
    <t>Θερμομόνωση-υγρομόνωση βεραντών</t>
  </si>
  <si>
    <t>7.03</t>
  </si>
  <si>
    <t xml:space="preserve">Θερμομονωτική στρώση οποιουδήποτε τύπου και πάχους σε τοιχοποιία ή δομικό στοιχείο σκυροδέματος ή σε πλάκα οροφής ή σε ξύλινη στέγη. τοποθετημένη στο ενδιάμεσο κενό τοιχοποιίας ή επί της μίας πλευράς με στηρίγματα) </t>
  </si>
  <si>
    <t>7.04</t>
  </si>
  <si>
    <t>Περιμετρική μόνωση τύπου κελύφους</t>
  </si>
  <si>
    <t>8.01</t>
  </si>
  <si>
    <t>Επικεράμωση πλάκας σκυροδέματος (κολυμβητά)</t>
  </si>
  <si>
    <t>8.02</t>
  </si>
  <si>
    <t>Ξύλινη στέγη με κεραμίδα εδραζόμενη σε πλάκα σκυροδέματος (με ή χωρίς προεξοχές - φουρούσια)</t>
  </si>
  <si>
    <t>8.03</t>
  </si>
  <si>
    <t>Ξύλινη στέγη αυτοφερόμενη με δοκούς ή ζευκτά (δικτυώματα - ψαλίδια) με επικάλυψη κεραμίδια - εσωτερική όψη εμφανούς κατασκευής με ραμποτέ ή με ψευδοροφή κτλ</t>
  </si>
  <si>
    <t>8.04</t>
  </si>
  <si>
    <t xml:space="preserve">Σιδερένια στέγη απλού τύπου από ολόσωμους δοκούς ή συνήθη δικτυώματα με επικάλυψη από αυλακωτή λαμαρίνα </t>
  </si>
  <si>
    <t>8.05</t>
  </si>
  <si>
    <t xml:space="preserve">Σιδερένια στέγη απλού τύπου από ολόσωμους δοκούς ή συνήθη δικτυώματα με επικάλυψη από πάνελ δύο στρώσεων λαμαρίνας με ενδιάμεση στρώση μόνωσης (πολυουρεθάνη ή πολυστερίνη ή άλλο υλικό) </t>
  </si>
  <si>
    <t>8.06</t>
  </si>
  <si>
    <t xml:space="preserve">Επικάλυψη υπάρχουσας στέγης οποιουδήποτε τύπου με αυλακωτή λαμαρίνα </t>
  </si>
  <si>
    <t>8.07</t>
  </si>
  <si>
    <t xml:space="preserve">Επικάλυψη υπάρχουσας στέγης οποιουδήποτε τύπου με πάνελ δύο στρώσεων λαμαρίνας με ενδιάμεση στρώση μόνωσης (πολυουρεθάνη ή πολυστερίνη ή άλλο υλικό) </t>
  </si>
  <si>
    <t>8.08</t>
  </si>
  <si>
    <t xml:space="preserve">Πλαγιοκάλυψη (ή αντικατάσταση πλαγιοκάλυψης) υπάρχουσας κατασκευής οποιουδήποτε τύπου με αυλακωτή λαμαρίνα </t>
  </si>
  <si>
    <t>8.09</t>
  </si>
  <si>
    <t xml:space="preserve">Πλαγιοκάλυψη (ή αντικατάσταση πλαγιοκάλυψης) υπάρχουσας κατασκευής οποιουδήποτε τύπου με πάνελ δύο στρώσεων λαμαρίνας με ενδιάμεση στρώση μόνωσης (πολυουρεθάνη ή πολυστερίνη ή άλλο υλικό) </t>
  </si>
  <si>
    <t>8.12</t>
  </si>
  <si>
    <t>Επικάλυψη στέγης με ασφαλτόπανο και ψηφίδα</t>
  </si>
  <si>
    <t>8.13</t>
  </si>
  <si>
    <t>Ξύλινη πέρκολα</t>
  </si>
  <si>
    <t>9.01</t>
  </si>
  <si>
    <t>Με πλακίδια πορσελάνης</t>
  </si>
  <si>
    <t>9.02</t>
  </si>
  <si>
    <t>Με διακοσμητικά τούβλα</t>
  </si>
  <si>
    <t>9.03</t>
  </si>
  <si>
    <t>Με λίθινες πλάκες</t>
  </si>
  <si>
    <t>9.04</t>
  </si>
  <si>
    <t>Με πλάκες μαρμάρου</t>
  </si>
  <si>
    <t>ΕΠΙΣΤΡΩΣΕΙΣ ΔΑΠΕΔΩΝ</t>
  </si>
  <si>
    <t>Κατώφλια. ποδιές παραθύρων. επίστρωση στηθαίων. μπαλκονιών. κτλ με μάρμαρο πλάτους έως 25 cm</t>
  </si>
  <si>
    <t>Κατώφλια. ποδιές παραθύρων. επίστρωση στηθαίων. μπαλκονιών. κτλ με μάρμαρο πλάτους 26 έως 50 cm</t>
  </si>
  <si>
    <t>Μαρμαροεπένδυση βαθμίδας κλίμακος (ρίχτι και πάτημα) οποιουδήποτε πλάτους και ύψους</t>
  </si>
  <si>
    <t>Μαρμαροεπένδυση πάγκων εργασίας. κουζίνας κτλ</t>
  </si>
  <si>
    <t xml:space="preserve">Επενδύσεις πάγκων εργασίας. κουζίνας. λουτρών κτλ με γρανίτη </t>
  </si>
  <si>
    <t>Εξισωτική-εξωμαλυντική τσιμεντοκονία για δάπεδα</t>
  </si>
  <si>
    <t>10.07</t>
  </si>
  <si>
    <t>Βιομηχανικό δάπεδο (περιλαμβάνεται η τυχόν απαιτούμενη επιπλέον διάστρωση σκυροδέματος)</t>
  </si>
  <si>
    <t>10.08</t>
  </si>
  <si>
    <t>Βιομηχανικό δάπεδο (χωρίς διάστρωση σκυροδέματος)</t>
  </si>
  <si>
    <t>10.09</t>
  </si>
  <si>
    <t>Βιομηχανικό δάπεδο με εποξειδική ρητίνη</t>
  </si>
  <si>
    <t>10.10</t>
  </si>
  <si>
    <t xml:space="preserve">Πατητή τσιμεντοκονία </t>
  </si>
  <si>
    <t>10.11</t>
  </si>
  <si>
    <t>Με τσιμεντόπλακες</t>
  </si>
  <si>
    <t>10.12</t>
  </si>
  <si>
    <t>Με λίθινες πλάκες (Καρύστου. κ.λπ.)</t>
  </si>
  <si>
    <t>10.13</t>
  </si>
  <si>
    <t>10.14</t>
  </si>
  <si>
    <t>Με πλακίδια κεραμικά ή πορσελάνης</t>
  </si>
  <si>
    <t>10.15</t>
  </si>
  <si>
    <t>Με λωρίδες αφρικανικής ξυλείας</t>
  </si>
  <si>
    <t>10.16</t>
  </si>
  <si>
    <t>Με λωρίδες δρυός</t>
  </si>
  <si>
    <t>10.17</t>
  </si>
  <si>
    <t>Με laminate</t>
  </si>
  <si>
    <t>10.18</t>
  </si>
  <si>
    <t>Με μοκέτα</t>
  </si>
  <si>
    <t>10.19</t>
  </si>
  <si>
    <t>Σοβατεπί από μάρμαρο</t>
  </si>
  <si>
    <t>10.20</t>
  </si>
  <si>
    <t>Σοβατεπί κεραμικών πλακιδίων</t>
  </si>
  <si>
    <t>10.21</t>
  </si>
  <si>
    <t>Σοβατεπί ξύλινων δαπέδων</t>
  </si>
  <si>
    <t>ΠΛΗΡΗ ΚΟΥΦΩΜΑΤΑ ΜΕ ΘΕΡΜΟΜΟΝΩΤΙΚΑ ΚΡΥΣΤΑΛΛΑ</t>
  </si>
  <si>
    <t>Πόρτες-παράθυρα αλουμινίου ή πλαστικού. συρόμενα ή σταθερά</t>
  </si>
  <si>
    <t xml:space="preserve">Πατζούρια με φυλλαράκια. αλουμινίου ή πλαστικού. συρόμενα ή σταθερά </t>
  </si>
  <si>
    <t>Πόρτες-παράθυρα αλουμινίου ή πλαστικού. ανοιγόμενα ή και ανακλινόμενα (περιστρεφόμενα περί οριζοντίου ή κατακόρυφου άξονα)</t>
  </si>
  <si>
    <t>Πατζούρια με φυλλαράκια. αλουμινίου ή πλαστικού. ανοιγόμενα ή και ανακλινόμενα</t>
  </si>
  <si>
    <t>Κινητές σίτες αερισμού</t>
  </si>
  <si>
    <t>Ρολλά αλουμινίου ή πλαστικού</t>
  </si>
  <si>
    <t>11.07</t>
  </si>
  <si>
    <t>Ρολλά ξύλινα</t>
  </si>
  <si>
    <t>11.08</t>
  </si>
  <si>
    <t>Βιτρίνες αλουμινίου</t>
  </si>
  <si>
    <t>11.09</t>
  </si>
  <si>
    <t>Πόρτες εισόδου αλουμινίου ή πλαστικού</t>
  </si>
  <si>
    <t>11.10</t>
  </si>
  <si>
    <t>Ξύλινες πόρτες πρεσσαριστές κοινές</t>
  </si>
  <si>
    <t>11.11</t>
  </si>
  <si>
    <t>Ξύλινες πόρτες ταμπλαδωτές</t>
  </si>
  <si>
    <t>11.12</t>
  </si>
  <si>
    <t>Ξύλινες πόρτες πρεσσαριστές με καπλαμά και κάσες από συμπαγή δρύ ή καρυδιά ή καστανιά</t>
  </si>
  <si>
    <t>11.13</t>
  </si>
  <si>
    <t>Ξύλινα παράθυρα με παντζούρια γαλλικού τύπου</t>
  </si>
  <si>
    <t>11.14</t>
  </si>
  <si>
    <t>Ξύλινα παράθυρα με παντζούρια γερμανικού τύπου</t>
  </si>
  <si>
    <t>11.15</t>
  </si>
  <si>
    <t>Ξύλινα παράθυρα με παντζούρια χωρικού τύπου</t>
  </si>
  <si>
    <t>11.16</t>
  </si>
  <si>
    <t>Σιδερένιες πόρτες - παράθυρα</t>
  </si>
  <si>
    <t>11.17</t>
  </si>
  <si>
    <t>Σιδερένιες πόρτες μεγάλες - ανοιγόμενες ή ρολλά (για βιομηχανίες κτλ)</t>
  </si>
  <si>
    <t>11.18</t>
  </si>
  <si>
    <t>Μονόφυλλη πυράντοχη πόρτα Τ30 έως Τ90 πλήρως εξοπλισμένη</t>
  </si>
  <si>
    <t>11.19</t>
  </si>
  <si>
    <t>Δίφυλλη πυράντοχη πόρτα Τ30 έως Τ90 πλήρως εξοπλισμένη</t>
  </si>
  <si>
    <t>11.20</t>
  </si>
  <si>
    <t>Θωρακισμένη πόρτα με επένδυση ξύλου ή MDF ή άλλο υλικό</t>
  </si>
  <si>
    <t>ΣΤΗΘΑΙΑ - ΚΙΓΚΛΙΔΩΜΑΤΑ</t>
  </si>
  <si>
    <t>Από κιγκλίδωμα σιδερένιο</t>
  </si>
  <si>
    <t>Από κιγκλίδωμα αλουμινίου</t>
  </si>
  <si>
    <t>Από κιγκλίδωμα ανοξείδωτου χάλυβα</t>
  </si>
  <si>
    <t>Από κιγκλίδωμα ξύλινο</t>
  </si>
  <si>
    <t xml:space="preserve">Από υαλοπίνακες securit/ triplex με στήριξη  </t>
  </si>
  <si>
    <t>12.06</t>
  </si>
  <si>
    <t>Στηθαίο από οπλισμένο σκυρόδεμα</t>
  </si>
  <si>
    <t>12.07</t>
  </si>
  <si>
    <t>Στηθαίο από δρομική πλινθοδομή</t>
  </si>
  <si>
    <t>ΚΛΙΜΑΚΕΣ</t>
  </si>
  <si>
    <t>13.01</t>
  </si>
  <si>
    <t>Σιδερένια βαθμίδα (τοποθετημένη και βαμμένη)</t>
  </si>
  <si>
    <t>13.02</t>
  </si>
  <si>
    <t>Ξύλινη βαθμίδα (τοποθετημένη και βαμμένη)</t>
  </si>
  <si>
    <t>μ.μ./πάτημα</t>
  </si>
  <si>
    <t>ΝΤΟΥΛΑΠΕΣ - ΝΤΟΥΛΑΠΙΑ</t>
  </si>
  <si>
    <t>Ντουλάπες κοινές από μελαμίνη ή φορμάικα  (υπνοδωματίων. γραφείων κτλ)</t>
  </si>
  <si>
    <t>μ2 όψης</t>
  </si>
  <si>
    <t>Ντουλάπες κοινές από συμπαγή ξυλεία (υπνοδωματίων. γραφείων κτλ)</t>
  </si>
  <si>
    <t>Ντουλάπια κουζίνας από μελαμίνη ή φορμάικα ή καπλαμά (πάνω ή κάτω)</t>
  </si>
  <si>
    <t>14.04</t>
  </si>
  <si>
    <t>Ντουλάπια κουζίνας από συμπαγή ξυλεία (πάνω ή κάτω)</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</si>
  <si>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ΕΞΩΤΕΡΙΚΩΝ χώρων</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</si>
  <si>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ΕΣΩΤΕΡΙΚΩΝ χώρων</t>
  </si>
  <si>
    <t>Σπατουλάρισμα προετοιμασμένων επιφανειών επιχρισμάτων ή σκυροδεμάτων</t>
  </si>
  <si>
    <t>Ελαιοχρωματισμοί κοινοί ξυλίνων επιφανειών με χρώματα αλκυδικών ή ακρυλικών ρητινών. βάσεως νερού η διαλύτου</t>
  </si>
  <si>
    <t>Ελαιοχρωματισμοί κοινοί σιδηρών επιφανειών με χρώματα αλκυδικών ή ακρυλικών ρητινών. βάσεως νερού η διαλύτου</t>
  </si>
  <si>
    <t>Βερνικοχρωματισμοί επί σπατουλαρισμένων επιφανειών με εποξειδικά. πολυουρεθανικά ή ακρυλικά συστήματα δύο συστατικών (χώροι υγειονομικού ενδιαφέροντος)</t>
  </si>
  <si>
    <t>15.07</t>
  </si>
  <si>
    <t>Λουστράρισμα ξύλινων επιφανειών με βερνικοχρώματα ενός η δύο συστατικών βάσεως νερού η διαλύτη</t>
  </si>
  <si>
    <t>ΕΙΔΗ ΥΓΙΕΙΝΗΣ</t>
  </si>
  <si>
    <t>Πλήρες σετ λουτρού τοποθετημένο (μπανιέρα. λεκάνη. μπιντέ. νιπτήρας ή έπιπλο-πάγκος. σαπουνοδόχοι κτλ. μπαταρίες. καθρέπτης)</t>
  </si>
  <si>
    <t>κατ. αποκ.</t>
  </si>
  <si>
    <t>Σετ W.C. κατοικίας - ξενοδοχείου τοποθετημένο (ντουζιέρα. λεκάνη. νιπτήρας. σαπουνοδόχοι κτλ. μπαταρίες. καθρέπτης)</t>
  </si>
  <si>
    <t>Σετ W.C. γραφείου τοποθετημένο (λεκάνη. νιπτήρας. σαπουνοδόχοι κτλ. μπαταρίες. καθρέπτης)</t>
  </si>
  <si>
    <t xml:space="preserve">Νεροχύτης-μπαταρία κουζίνας τοποθετημένος </t>
  </si>
  <si>
    <t>ΥΔΡΑΥΛΙΚΕΣ ΕΓΚΑΤΑΣΤΑΣΕΙΣ ΠΛΗΡΕΙΣ</t>
  </si>
  <si>
    <t>Ύδρευση-αποχέτευση πλήρους λουτρού (μπανιέρα. λεκάνη. μπιντέ. νιπτήρας ή έπιπλο-πάγκος. πλυντήριο)</t>
  </si>
  <si>
    <t>Ύδρευση-αποχέτευση WC μεγάλου (ντουζιέρα. λεκάνη. νιπτήρας ή έπιπλο-πάγκος. πλυντήριο)</t>
  </si>
  <si>
    <t>Ύδρευση-αποχέτευση WC γραφείου (βλέπε είδη υγιεινής)</t>
  </si>
  <si>
    <t>Ύδρευση-αποχέτευση κουζίνας ή εργαστηρίου ή βιοτεχνίας</t>
  </si>
  <si>
    <t>ΨΥΞΗ - ΘΕΡΜΑΝΣΗ</t>
  </si>
  <si>
    <t>Κεντρική θέρμανση (περιλαμβάνει σωληνώσεις. συνδέσεις. σώματα.καυστήρας.λέβητας  κλπ)</t>
  </si>
  <si>
    <t>κατ'αποκοπή</t>
  </si>
  <si>
    <t>Κεντρική θέρμανση και ψύξη (περιλαμβάνει σωληνώσεις. συνδέσεις. σώματα. Η αντλία θερμότητας στον εξοπλισμό. )</t>
  </si>
  <si>
    <t>Κλιματισμός - κεντρική εγκατάσταση με αεραγωγούς</t>
  </si>
  <si>
    <t>Κλιματισμός ατομικές μονάδες μέχρι 7000 BTU</t>
  </si>
  <si>
    <t>Κλιματισμός ατομικές μονάδες μέχρι 9000 BTU</t>
  </si>
  <si>
    <t>Κλιματισμός ατομικές μονάδες μέχρι 12000 BTU</t>
  </si>
  <si>
    <t>18.06</t>
  </si>
  <si>
    <t>Κλιματισμός ατομικές μονάδες μέχρι 18000 BTU</t>
  </si>
  <si>
    <t>18.07</t>
  </si>
  <si>
    <t>Κλιματισμός ατομικές μονάδες μέχρι 24000 BTU</t>
  </si>
  <si>
    <t>ΗΛΕΚΤΡΙΚΕΣ ΕΓΚΑΤΑΣΤΑΣΕΙΣ</t>
  </si>
  <si>
    <t>Κατοικίας (εργασία και υλικά. πρίζες. διακόπτες)</t>
  </si>
  <si>
    <t>μ2 κάτοψ</t>
  </si>
  <si>
    <t>Καταστήματος (εργασία και υλικά. πρίζες. διακόπτες)</t>
  </si>
  <si>
    <t>19.03</t>
  </si>
  <si>
    <t>Γραφείου (εργασία και υλικά πρίζες. διακόπτες)</t>
  </si>
  <si>
    <t>19.04</t>
  </si>
  <si>
    <t>Αποθηκευτικού χώρου (εργασία και υλικά. πρίζες. διακόπτες)</t>
  </si>
  <si>
    <t>Βιοτεχνίας (εργασία και υλικά. πρίζες. διακόπτες)</t>
  </si>
  <si>
    <t>ΑΝΕΛΚΥΣΤΗΡΕΣ</t>
  </si>
  <si>
    <t>Ανελκυστήρας 4 ατόμων μέχρι 4 στάσεων</t>
  </si>
  <si>
    <t>Προσαύξηση ανά στάση πέρα των 4. για ανελκυστήρα 4 ατόμων</t>
  </si>
  <si>
    <t>στάση</t>
  </si>
  <si>
    <t>ΔΙΑΦΟΡΕΣ ΕΡΓΑΣΙΕΣ</t>
  </si>
  <si>
    <t>Ηλιακός συλλέκτης. συνδεδεμένος. πλήρης. χωρητικότητας μέχρι 120 lt. με μπόιλερ με ενσωματωμένη ηλεκτρική αντίσταση και δυνατότητα σύνδεσης και σε κεντρική θέρμανση.</t>
  </si>
  <si>
    <t>Ηλιακός συλλέκτης. συνδεδεμένος. πλήρης. χωρητικότητας μέχρι 200 lt. με μπόιλερ με ενσωματωμένη ηλεκτρική αντίσταση και δυνατότητα σύνδεσης και σε κεντρική θέρμανση.</t>
  </si>
  <si>
    <t>Τζάκι αποπερατωμένο. με επένδυση της εσωτερικής όψης και καπνοδόχο</t>
  </si>
  <si>
    <t>Τζάκι αποπερατωμένο. με επένδυση της εσωτερικής όψης και καπνοδόχο (ενεργειακό αερόθερμο)</t>
  </si>
  <si>
    <t>Τζάκι αποπερατωμένο. με επένδυση της εσωτερικής όψης και καπνοδόχο (ενεργειακό υδραυλικό)</t>
  </si>
  <si>
    <t>ΜΕΤΑΛΛΙΚΑ ΚΤΙΡΙΑ ΤΕΛΕΙΩΜΕΝΑ</t>
  </si>
  <si>
    <t xml:space="preserve">Βιομηχανοστάσιο - Αποθήκη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</si>
  <si>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 xml:space="preserve">Γραφεία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</si>
  <si>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ΜΕΤΑΛΛΙΚΑ ΚΤΙΡΙΑ ΧΩΡΙΣ ΣΚΥΡΟΔΕΜΑΤΑ</t>
  </si>
  <si>
    <t>Πλήρης κατασκευή μεταλλικού κτιρίου ύψους μέχρι και 5 μέτρα</t>
  </si>
  <si>
    <t xml:space="preserve">Πλήρης κατασκευή βατού μεταλλικού παταριού εντός μεταλλικού κτιρίου </t>
  </si>
  <si>
    <t>ΜΕΤΑΛΛΙΚΑ ΚΤΙΡΙΑ ΑΝΑ ΚΙΛΟ ΧΑΛΥΒΑ</t>
  </si>
  <si>
    <t xml:space="preserve">Μεταλλικός σκελετός </t>
  </si>
  <si>
    <t>κιλά</t>
  </si>
  <si>
    <t xml:space="preserve">ΆΛΛΕΣ ΕΡΓΑΣΙΕΣ </t>
  </si>
  <si>
    <t>Μέσα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Σε περίπτωση χρήσης του Καν Ε.Ε. 1407/2014, δεν είναι επιλέξιμες οι δαπάνες για την απόκτηση οχημάτων σε επιχειρήσεις που εκτελούν οδικές εμπορευματικές μεταφορές.
Προσοχή : Η αγορά οχημάτων μεταφοράς πελατών για τις επιχειρήσεις εναλλακτικού/θεματικού τουρισμού καταχωρίζεται στην Κατηγορία " Δαπάνες ειδικού εξοπλισμού" της υποδράσης  19.2.3.3</t>
  </si>
  <si>
    <t>ΤΟΠΙΚΟ ΠΡΟΓΡΑΜΜΑ CLLD/LEADER</t>
  </si>
  <si>
    <t>1η ΠΡΟΣΚΛΗΣΗ (ΙΔΙΩΤΙΚΑ ΕΡΓΑ)</t>
  </si>
  <si>
    <t>Ι_11 ΑΝΑΛΥΤΙΚΟΣ ΠΡΟΫΠΟΛΟΓΙΣΜΟΣ</t>
  </si>
  <si>
    <t>Θα πρέπει να τεκμηριώνεται το είδος και το ύψος των δαπανών, ώστε αυτές να συνάδουν με τη φύση, τους στόχους και τη λειτουργικότητα του επενδυτικού σχεδίου.</t>
  </si>
  <si>
    <t xml:space="preserve">Προσέχουμε τα υποσύνολα κάθε ομάδας εργασιών, να συμπεριλαμβάνουν όλες τις εργασίες, καθώς και το γενικό σύνολο έτσι ώστε να αθροίζει όλα τα υποσύνολα. </t>
  </si>
  <si>
    <t>Όλος ο προϋπολογισμός συμπληρώνεται υποχρεωτικά στο excel με χρήση των συναρτήσεων και συνυποβάλλεται στο φυσικό φάκελο και σε ηλεκτρονική μορφή (CD - xls)</t>
  </si>
  <si>
    <t>ΤΟΠΙΚΟ ΠΡΟΓΡΑΜΜΑ CLLD/LEADER ΟΡΓΑΝΙΣΜΟΣ ΑΝΑΠΤΥΞΗΣ ΚΡΗΤΗΣ Α.Ε.</t>
  </si>
  <si>
    <t>ΟΤΔ : ΟΡΓΑΝΙΣΜΟΣ ΑΝΑΠΤΥΞΗΣ ΚΡΗΤΗΣ Α.Ε.</t>
  </si>
  <si>
    <r>
      <t xml:space="preserve">Γενικές δαπάνες συνδεόμενες με τις εγκαταστάσεις και τον εξοπλισμό της μονάδας, όπως αμοιβές αρχιτεκτόνων, </t>
    </r>
    <r>
      <rPr>
        <b/>
        <sz val="12"/>
        <color theme="1"/>
        <rFont val="Calibri"/>
        <family val="2"/>
        <charset val="161"/>
        <scheme val="minor"/>
      </rPr>
      <t>μηχανικών και συμβούλων</t>
    </r>
    <r>
      <rPr>
        <sz val="12"/>
        <color theme="1"/>
        <rFont val="Calibri"/>
        <family val="2"/>
        <charset val="161"/>
        <scheme val="minor"/>
      </rPr>
      <t>,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το 10% του Συνολικού Κόστους της πράξης. Από τις ανωτέρω δαπάνες όταν γίνεται χρήση του αρ. 14 του Καν. Ε.Ε. 651/2014, επιλέξιμες δύναται να είναι μόνο όσες πληρούν τις προϋποθέσεις το</t>
    </r>
    <r>
      <rPr>
        <sz val="12"/>
        <rFont val="Calibri"/>
        <family val="2"/>
        <charset val="161"/>
        <scheme val="minor"/>
      </rPr>
      <t xml:space="preserve">υ Άρθρου 4 σημείο II Γii9 </t>
    </r>
    <r>
      <rPr>
        <sz val="12"/>
        <color theme="1"/>
        <rFont val="Calibri"/>
        <family val="2"/>
        <charset val="161"/>
        <scheme val="minor"/>
      </rPr>
      <t xml:space="preserve">της πρόσκλησης και μπορεί να θεωρηθούν άυλα στοιχεία ενεργητικού. Επίσης στις δαπάνες αυτές δύναται να συμπεριλαμβάνεται και </t>
    </r>
    <r>
      <rPr>
        <b/>
        <sz val="12"/>
        <color theme="1"/>
        <rFont val="Calibri"/>
        <family val="2"/>
        <charset val="161"/>
        <scheme val="minor"/>
      </rPr>
      <t>συμβουλευτικές υπηρεσίες για την υποβολή και την τεχνική υποστήριξη της αίτησης στήριξης.</t>
    </r>
    <r>
      <rPr>
        <sz val="12"/>
        <color theme="1"/>
        <rFont val="Calibri"/>
        <family val="2"/>
        <charset val="161"/>
        <scheme val="minor"/>
      </rPr>
      <t xml:space="preserve"> Στις περιπτώσεις πράξεων που ενισχύονται βάσει των κανονισμών (ΕΕ) 651/2014 οι δαπάνες συμβουλευτικών υπηρεσιών για την υποβολή και την τεχνική υποστήριξη της αίτησης στήριξης δεν είναι επιλέξιμες.</t>
    </r>
  </si>
  <si>
    <t>Τα δεδομένα από τους πίνακες του παρόντος εντύπου να μεταφερθούν στους αντίστοιχους πίνακες του κεφαλαίου 19 του εντύπου I_2 Συμπληρωματικά στοιχεία Αίτησης Στήριξης</t>
  </si>
  <si>
    <t xml:space="preserve">Η αγορά συγκροτήματος ψυχρής έκθλιψης Ελαιολάδου, μέχρι του ποσού των 30.000. Η δαπάνη αυτή αφορά αποκλειστικά ενεργούς ή επαγγελματίες αγρότες, μόνο για την ιδία παραγωγή τους  και το τελικό προϊόν θα πρέπει να είναι τυποποιημένο σε συσκευασίες μέχρι δύο (2) ή πέντε (5) λίτρων αναλόγως την υποδράση. 
Στις περιπτώσεις πράξεων που ενισχύονται βάσει του Καν. ΕΕ 1407/2013 θα πρέπει οπωσδήποτε να πληρείται το σημείο Ι.Α.2 του άρθρου 4 της πρόσκλησης.
</t>
  </si>
  <si>
    <t>Εργασίες πράσινου (δενδροφυτεύσεις, γκαζόν, κ.λπ.) εφόσον αποτελούν λειτουργικό τμήμα της επιχείρησης.</t>
  </si>
  <si>
    <r>
      <t xml:space="preserve">Οι αναγραφόμενες ποσότητες των κτιριακών εργασιών θα πρέπει να συμφωνούν με τις </t>
    </r>
    <r>
      <rPr>
        <b/>
        <i/>
        <sz val="11"/>
        <color theme="1"/>
        <rFont val="Calibri"/>
        <family val="2"/>
        <charset val="161"/>
        <scheme val="minor"/>
      </rPr>
      <t xml:space="preserve">αναλυτικές προμετρήσεις </t>
    </r>
    <r>
      <rPr>
        <i/>
        <sz val="11"/>
        <color theme="1"/>
        <rFont val="Calibri"/>
        <family val="2"/>
        <charset val="161"/>
        <scheme val="minor"/>
      </rPr>
      <t>και τ</t>
    </r>
    <r>
      <rPr>
        <b/>
        <i/>
        <sz val="11"/>
        <color theme="1"/>
        <rFont val="Calibri"/>
        <family val="2"/>
        <charset val="161"/>
        <scheme val="minor"/>
      </rPr>
      <t xml:space="preserve">α αντίστοιχα αρχιτεκτονικά σχέδια, υπογεγραμμένα από μηχανικό </t>
    </r>
  </si>
  <si>
    <t>1. Αγορά, κατασκευή ή βελτίωση ακινήτου</t>
  </si>
  <si>
    <t xml:space="preserve">2. 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t>
  </si>
  <si>
    <t>3. Αγορά οχημάτων ειδικού τύπου</t>
  </si>
  <si>
    <t>4. Αγορά οχημάτων εσωτερικής μεταφοράς</t>
  </si>
  <si>
    <t>5. Απόκτηση πιστοποιητικών διασφάλισης ποιότητας</t>
  </si>
  <si>
    <t>6.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</si>
  <si>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7. Δαπάνες συστημάτων ασφαλείας εγκαταστάσεων, συστημάτων πυροσβεστικής προστασίας εγκαταστάσεων</t>
  </si>
  <si>
    <t>8. Γενικές δαπάνες συνδεόμενες με τις εγκαταστάσεις και τον εξοπλισμό της μονάδας</t>
  </si>
  <si>
    <t>9. 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t>
  </si>
  <si>
    <t xml:space="preserve">10. Δαπάνες προβολής, όπως ιστοσελίδα, έντυπα, διαφήμιση και συμμετοχή σε εκθέσεις </t>
  </si>
  <si>
    <t xml:space="preserve">11. Δαπάνες σύνδεσης με Οργανισμούς Κοινής Ωφέλειας (ΟΚΩ) </t>
  </si>
  <si>
    <t>12.Ασφαλιστήριο συμβόλαιο κατά παντός κινδύνου</t>
  </si>
  <si>
    <t>13. Αμοιβές προσωπικού</t>
  </si>
  <si>
    <t>14. 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19.2.2.6, και 19.2.3.1)</t>
  </si>
  <si>
    <t>15. Εργασίες πράσινου δενδροφυτεύσεις, γκαζόν, καθώς και έργα διακόσμησης
 (Αφορά Υποδράσεις 19.2.2.6, και 19.2.3.1)</t>
  </si>
  <si>
    <t>16. Αγορά συγκροτήματος ψυχρής έκθλιψης Ελαιολάδου 
 (Αφορά Υποδράσεις 19.2.2.6, και 19.2 3.1)</t>
  </si>
  <si>
    <t>17. Δαπάνες ειδικού εξοπλισμού 
(Αφορά Υποδράσεις 19.2.2.6, και 19.2 3.3)</t>
  </si>
  <si>
    <t>18. Δαπάνες Κατασκευής οικίσκου – αποθήκης ( μέχρι 40 τ.μ.) για επενδύσεις τουριστικών καταλυμάτων
 (Αφορά Υποδράσεις 19.2.2.6, και 19.2.3.3)</t>
  </si>
  <si>
    <t>19. Έργα πρασίνου καθώς και έργα διακόσμησης εφόσον αποτελούν λειτουργικό τμήμα της επιχείρησης
 (Αφορά Υποδράσεις 19.2.3.3 και 19.2.3.5)</t>
  </si>
  <si>
    <t>20. Εξοπλισμός αναψυχής πελατών και συγκεκριμένα αναπαραγωγής ήχου και εικόνας
 (Αφορά Υποδράσεις 19.2.2.6 και,19.2.3.3)</t>
  </si>
  <si>
    <t>21. Εργασίες πράσινου (δενδροφυτεύσεις, γκαζόν, κ.λπ.) 
 (Αφορά την Υποδράση 19.2.3.5 )</t>
  </si>
  <si>
    <t>22. Δαπάνες για μελέτες – επιχειρηματικά σχέδια
 (Αφορά Υποδράσεις 19.2.7.2, και 19.2.7.3)</t>
  </si>
  <si>
    <t>23. Δαπάνες για την εξεύρεση των εταίρων προκειμένου να καθορίσουν το επιχειρηματικό τους σχέδιο.
 (Αφορά Υποδράσεις 19.2.7.2, και 19.2.7.3)</t>
  </si>
  <si>
    <t>24. Λειτουργικές δαπάνες που προκύπτουν από την οργάνωση της μορφής συνεργασίας, το συντονισμό της  και την προετοιμασία του επιχειρηματικού σχεδίου 
 (Αφορά Υποδράσεις 19.2.7.2, και 19.2.7.3)</t>
  </si>
  <si>
    <t>25. Κόστος χρήσης μηχανημάτων ή μίσθωση αυτών, εδαφών και λοιπών παγίων για την ανάπτυξη – πιλοτική δοκιμή των αποτελεσμάτων της πράξης.
 (Αφορά Υποδράσεις 19.2.7.2, και 19.2.7.3)</t>
  </si>
  <si>
    <t>26. 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
 (Αφορά Υποδράσεις 19.2.7.2, και 19.2.7.3)</t>
  </si>
  <si>
    <t>27.Δαπάνες προώθησης των αποτελεσμάτων του επιχειρηματικού σχεδίου
 (Αφορά Υποδράσεις 19.2.7.2, και 19.2.7.3)</t>
  </si>
  <si>
    <t>28.Απόκτηση διπλωμάτων ευρεσιτεχνίας
 (Αφορά Υποδράσεις 19.2.7.2, και 19.2.7.3)</t>
  </si>
  <si>
    <t>29. Δημιουργία κοινών εργαστηρίων ποιοτικού ελέγχου των προϊόντων ή των πρώτων υλών, εξοπλισμός εξασφάλισης ποιότητας
 (Αφορά Υποδράσεις 19.2.7.2, και 19.2.7.3)</t>
  </si>
  <si>
    <t>30. Δαπάνες σύστασης και οργάνωσης φορέα
 (Αφορά Υποδράσεις 19.2.7.2, και 19.2.7.3)</t>
  </si>
  <si>
    <t>31. Κατασκευή οικίσκου ή συγκεκριμένου χώρου για τις ανάγκες φύλαξης της πράξης μέχρι επιφάνειας  είκοσι τετραγωνικών μέτρων (20 τ.μ.)
 (Αφορά Υποδράσεις 19.2.2.4, 19.2.3.1 και 19.2.3.4)</t>
  </si>
</sst>
</file>

<file path=xl/styles.xml><?xml version="1.0" encoding="utf-8"?>
<styleSheet xmlns="http://schemas.openxmlformats.org/spreadsheetml/2006/main">
  <fonts count="39">
    <font>
      <sz val="11"/>
      <color theme="1"/>
      <name val="Calibri"/>
      <family val="2"/>
      <charset val="161"/>
      <scheme val="minor"/>
    </font>
    <font>
      <b/>
      <sz val="11"/>
      <name val="Calibri"/>
      <family val="2"/>
      <charset val="161"/>
    </font>
    <font>
      <b/>
      <sz val="10"/>
      <name val="Calibri"/>
      <family val="2"/>
      <charset val="161"/>
    </font>
    <font>
      <b/>
      <vertAlign val="superscript"/>
      <sz val="10"/>
      <name val="Calibri"/>
      <family val="2"/>
      <charset val="161"/>
    </font>
    <font>
      <sz val="10"/>
      <name val="Calibri"/>
      <family val="2"/>
      <charset val="161"/>
    </font>
    <font>
      <sz val="10"/>
      <name val="Arial"/>
      <family val="2"/>
      <charset val="161"/>
    </font>
    <font>
      <b/>
      <sz val="9"/>
      <name val="Calibri"/>
      <family val="2"/>
      <charset val="161"/>
      <scheme val="minor"/>
    </font>
    <font>
      <sz val="9"/>
      <name val="Calibri"/>
      <family val="2"/>
      <charset val="161"/>
      <scheme val="minor"/>
    </font>
    <font>
      <b/>
      <sz val="8"/>
      <name val="Calibri"/>
      <family val="2"/>
      <charset val="161"/>
      <scheme val="minor"/>
    </font>
    <font>
      <sz val="8"/>
      <name val="Calibri"/>
      <family val="2"/>
      <charset val="161"/>
      <scheme val="minor"/>
    </font>
    <font>
      <b/>
      <sz val="16"/>
      <name val="Calibri"/>
      <family val="2"/>
      <charset val="161"/>
    </font>
    <font>
      <sz val="12"/>
      <name val="Times New Roman"/>
      <family val="1"/>
      <charset val="161"/>
    </font>
    <font>
      <sz val="12"/>
      <color rgb="FF002060"/>
      <name val="Calibri"/>
      <family val="2"/>
      <charset val="161"/>
      <scheme val="minor"/>
    </font>
    <font>
      <sz val="12"/>
      <color theme="1"/>
      <name val="Calibri"/>
      <family val="2"/>
      <charset val="161"/>
      <scheme val="minor"/>
    </font>
    <font>
      <b/>
      <sz val="12"/>
      <color theme="1"/>
      <name val="Calibri"/>
      <family val="2"/>
      <charset val="161"/>
      <scheme val="minor"/>
    </font>
    <font>
      <b/>
      <sz val="11"/>
      <color theme="1"/>
      <name val="Calibri"/>
      <family val="2"/>
      <charset val="161"/>
      <scheme val="minor"/>
    </font>
    <font>
      <b/>
      <sz val="10"/>
      <color theme="1"/>
      <name val="Calibri"/>
      <family val="2"/>
      <charset val="161"/>
    </font>
    <font>
      <sz val="10"/>
      <color theme="1"/>
      <name val="Calibri"/>
      <family val="2"/>
      <charset val="161"/>
    </font>
    <font>
      <b/>
      <sz val="14"/>
      <name val="Calibri"/>
      <family val="2"/>
      <charset val="161"/>
      <scheme val="minor"/>
    </font>
    <font>
      <vertAlign val="superscript"/>
      <sz val="8"/>
      <name val="Calibri"/>
      <family val="2"/>
      <charset val="161"/>
    </font>
    <font>
      <sz val="8"/>
      <color theme="1"/>
      <name val="Calibri"/>
      <family val="2"/>
      <charset val="161"/>
      <scheme val="minor"/>
    </font>
    <font>
      <b/>
      <i/>
      <sz val="8"/>
      <name val="Calibri"/>
      <family val="2"/>
      <charset val="161"/>
    </font>
    <font>
      <sz val="12"/>
      <name val="Calibri"/>
      <family val="2"/>
      <charset val="161"/>
      <scheme val="minor"/>
    </font>
    <font>
      <b/>
      <sz val="11"/>
      <name val="Calibri"/>
      <family val="2"/>
      <charset val="161"/>
      <scheme val="minor"/>
    </font>
    <font>
      <sz val="11"/>
      <color theme="1"/>
      <name val="Calibri"/>
      <family val="2"/>
      <scheme val="minor"/>
    </font>
    <font>
      <sz val="9"/>
      <color theme="1"/>
      <name val="Calibri"/>
      <family val="2"/>
      <scheme val="minor"/>
    </font>
    <font>
      <sz val="8"/>
      <color theme="1"/>
      <name val="Calibri"/>
      <family val="2"/>
      <scheme val="minor"/>
    </font>
    <font>
      <sz val="2"/>
      <color theme="1"/>
      <name val="Calibri"/>
      <family val="2"/>
      <scheme val="minor"/>
    </font>
    <font>
      <b/>
      <sz val="10"/>
      <color theme="1"/>
      <name val="Calibri"/>
      <family val="2"/>
      <scheme val="minor"/>
    </font>
    <font>
      <b/>
      <sz val="14"/>
      <color theme="4" tint="-0.499984740745262"/>
      <name val="Calibri"/>
      <family val="2"/>
      <charset val="161"/>
    </font>
    <font>
      <b/>
      <sz val="10"/>
      <name val="Arial"/>
      <family val="2"/>
      <charset val="161"/>
    </font>
    <font>
      <b/>
      <sz val="8"/>
      <name val="Calibri"/>
      <family val="2"/>
      <charset val="161"/>
    </font>
    <font>
      <sz val="9"/>
      <color theme="4" tint="-0.499984740745262"/>
      <name val="Calibri"/>
      <family val="2"/>
      <charset val="161"/>
      <scheme val="minor"/>
    </font>
    <font>
      <b/>
      <sz val="16"/>
      <name val="Calibri"/>
      <family val="2"/>
      <charset val="161"/>
      <scheme val="minor"/>
    </font>
    <font>
      <b/>
      <sz val="18"/>
      <name val="Calibri"/>
      <family val="2"/>
      <charset val="161"/>
    </font>
    <font>
      <b/>
      <sz val="20"/>
      <name val="Calibri"/>
      <family val="2"/>
      <charset val="161"/>
    </font>
    <font>
      <i/>
      <sz val="11"/>
      <color theme="1"/>
      <name val="Calibri"/>
      <family val="2"/>
      <charset val="161"/>
      <scheme val="minor"/>
    </font>
    <font>
      <b/>
      <i/>
      <sz val="11"/>
      <color theme="1"/>
      <name val="Calibri"/>
      <family val="2"/>
      <charset val="161"/>
      <scheme val="minor"/>
    </font>
    <font>
      <i/>
      <sz val="11"/>
      <name val="Calibri"/>
      <family val="2"/>
      <charset val="161"/>
      <scheme val="minor"/>
    </font>
  </fonts>
  <fills count="13">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CC99"/>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top style="thin">
        <color indexed="64"/>
      </top>
      <bottom/>
      <diagonal/>
    </border>
  </borders>
  <cellStyleXfs count="2">
    <xf numFmtId="0" fontId="0" fillId="0" borderId="0"/>
    <xf numFmtId="0" fontId="5" fillId="0" borderId="0"/>
  </cellStyleXfs>
  <cellXfs count="135">
    <xf numFmtId="0" fontId="0" fillId="0" borderId="0" xfId="0"/>
    <xf numFmtId="0" fontId="4" fillId="2" borderId="1" xfId="0" applyFont="1" applyFill="1" applyBorder="1" applyAlignment="1">
      <alignment horizontal="justify" vertical="center"/>
    </xf>
    <xf numFmtId="0" fontId="4" fillId="0" borderId="1" xfId="0" applyFont="1" applyBorder="1" applyAlignment="1">
      <alignment horizontal="justify" vertical="center"/>
    </xf>
    <xf numFmtId="0" fontId="2" fillId="2" borderId="1" xfId="0" applyFont="1" applyFill="1" applyBorder="1" applyAlignment="1">
      <alignment horizontal="justify" vertical="center"/>
    </xf>
    <xf numFmtId="0" fontId="11" fillId="0" borderId="0" xfId="1" applyFont="1" applyAlignment="1">
      <alignment vertical="top" wrapText="1"/>
    </xf>
    <xf numFmtId="0" fontId="7" fillId="0" borderId="0" xfId="0" applyFont="1"/>
    <xf numFmtId="0" fontId="5" fillId="0" borderId="0" xfId="1"/>
    <xf numFmtId="0" fontId="13" fillId="0" borderId="0" xfId="0" applyFont="1"/>
    <xf numFmtId="0" fontId="0" fillId="0" borderId="0" xfId="0" applyAlignment="1">
      <alignment wrapText="1"/>
    </xf>
    <xf numFmtId="0" fontId="0" fillId="4" borderId="0" xfId="0" applyFill="1"/>
    <xf numFmtId="0" fontId="0" fillId="0" borderId="1" xfId="0" applyBorder="1" applyAlignment="1">
      <alignment wrapText="1"/>
    </xf>
    <xf numFmtId="4" fontId="0" fillId="0" borderId="1" xfId="0" applyNumberFormat="1" applyBorder="1"/>
    <xf numFmtId="4" fontId="0" fillId="0" borderId="1" xfId="0" applyNumberFormat="1" applyBorder="1" applyAlignment="1">
      <alignment wrapText="1"/>
    </xf>
    <xf numFmtId="0" fontId="7" fillId="0" borderId="0" xfId="0" applyFont="1" applyAlignment="1">
      <alignment wrapText="1"/>
    </xf>
    <xf numFmtId="0" fontId="9" fillId="0" borderId="0" xfId="0" applyFont="1"/>
    <xf numFmtId="0" fontId="9" fillId="0" borderId="1"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xf>
    <xf numFmtId="0" fontId="2" fillId="3" borderId="1" xfId="0" applyFont="1" applyFill="1" applyBorder="1" applyAlignment="1">
      <alignment horizontal="center" vertical="center" wrapText="1"/>
    </xf>
    <xf numFmtId="0" fontId="0" fillId="0" borderId="7" xfId="0" applyBorder="1" applyAlignment="1">
      <alignment wrapText="1"/>
    </xf>
    <xf numFmtId="4" fontId="0" fillId="0" borderId="7" xfId="0" applyNumberFormat="1" applyBorder="1"/>
    <xf numFmtId="0" fontId="0" fillId="0" borderId="8" xfId="0" applyBorder="1" applyAlignment="1">
      <alignment wrapText="1"/>
    </xf>
    <xf numFmtId="4" fontId="0" fillId="0" borderId="8" xfId="0" applyNumberFormat="1" applyBorder="1" applyAlignment="1">
      <alignment wrapText="1"/>
    </xf>
    <xf numFmtId="4" fontId="0" fillId="0" borderId="7" xfId="0" applyNumberFormat="1" applyBorder="1" applyAlignment="1">
      <alignment wrapText="1"/>
    </xf>
    <xf numFmtId="0" fontId="0" fillId="0" borderId="6" xfId="0" applyBorder="1" applyAlignment="1">
      <alignment wrapText="1"/>
    </xf>
    <xf numFmtId="4" fontId="0" fillId="0" borderId="6" xfId="0" applyNumberFormat="1" applyBorder="1" applyAlignment="1">
      <alignment wrapText="1"/>
    </xf>
    <xf numFmtId="0" fontId="15" fillId="0" borderId="0" xfId="0" applyFont="1" applyAlignment="1">
      <alignment horizontal="center" vertical="center"/>
    </xf>
    <xf numFmtId="4" fontId="15" fillId="6" borderId="18" xfId="0" applyNumberFormat="1" applyFont="1" applyFill="1" applyBorder="1"/>
    <xf numFmtId="4" fontId="15" fillId="6" borderId="19" xfId="0" applyNumberFormat="1" applyFont="1" applyFill="1" applyBorder="1"/>
    <xf numFmtId="0" fontId="15" fillId="0" borderId="15" xfId="0" applyFont="1" applyBorder="1" applyAlignment="1">
      <alignment horizontal="center" vertical="center"/>
    </xf>
    <xf numFmtId="4" fontId="0" fillId="0" borderId="24" xfId="0" applyNumberFormat="1" applyBorder="1"/>
    <xf numFmtId="0" fontId="15" fillId="0" borderId="4" xfId="0" applyFont="1" applyBorder="1" applyAlignment="1">
      <alignment horizontal="center" vertical="center"/>
    </xf>
    <xf numFmtId="4" fontId="0" fillId="0" borderId="12" xfId="0" applyNumberFormat="1" applyBorder="1"/>
    <xf numFmtId="4" fontId="0" fillId="0" borderId="12" xfId="0" applyNumberFormat="1" applyBorder="1" applyAlignment="1">
      <alignment wrapText="1"/>
    </xf>
    <xf numFmtId="0" fontId="15" fillId="0" borderId="13" xfId="0" applyFont="1" applyBorder="1" applyAlignment="1">
      <alignment horizontal="center" vertical="center"/>
    </xf>
    <xf numFmtId="4" fontId="0" fillId="0" borderId="16" xfId="0" applyNumberFormat="1" applyBorder="1" applyAlignment="1">
      <alignment wrapText="1"/>
    </xf>
    <xf numFmtId="4" fontId="0" fillId="0" borderId="24" xfId="0" applyNumberFormat="1" applyBorder="1" applyAlignment="1">
      <alignment wrapText="1"/>
    </xf>
    <xf numFmtId="0" fontId="15" fillId="0" borderId="14" xfId="0" applyFont="1" applyBorder="1" applyAlignment="1">
      <alignment horizontal="center" vertical="center"/>
    </xf>
    <xf numFmtId="4" fontId="0" fillId="0" borderId="26" xfId="0" applyNumberFormat="1" applyBorder="1" applyAlignment="1">
      <alignment wrapText="1"/>
    </xf>
    <xf numFmtId="0" fontId="15" fillId="4" borderId="14"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1" xfId="0" applyFont="1" applyBorder="1" applyAlignment="1">
      <alignment horizontal="right" vertical="center"/>
    </xf>
    <xf numFmtId="0" fontId="2" fillId="2" borderId="1" xfId="0" applyFont="1" applyFill="1" applyBorder="1" applyAlignment="1">
      <alignment horizontal="right" vertical="center"/>
    </xf>
    <xf numFmtId="0" fontId="17" fillId="2" borderId="1" xfId="0" applyFont="1" applyFill="1" applyBorder="1" applyAlignment="1">
      <alignment horizontal="right" vertical="center"/>
    </xf>
    <xf numFmtId="0" fontId="16" fillId="2" borderId="1" xfId="0" applyFont="1" applyFill="1" applyBorder="1" applyAlignment="1">
      <alignment horizontal="right" vertical="center"/>
    </xf>
    <xf numFmtId="1" fontId="4" fillId="0" borderId="1" xfId="0" applyNumberFormat="1" applyFont="1" applyBorder="1" applyAlignment="1">
      <alignment horizontal="right" vertical="center"/>
    </xf>
    <xf numFmtId="1" fontId="4" fillId="2" borderId="1"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0" fontId="2" fillId="2" borderId="28" xfId="0" applyFont="1" applyFill="1" applyBorder="1" applyAlignment="1">
      <alignment horizontal="justify" vertical="center"/>
    </xf>
    <xf numFmtId="0" fontId="2" fillId="2" borderId="28" xfId="0" applyFont="1" applyFill="1" applyBorder="1" applyAlignment="1">
      <alignment horizontal="right" vertical="center"/>
    </xf>
    <xf numFmtId="4" fontId="9" fillId="0" borderId="10" xfId="0" applyNumberFormat="1" applyFont="1" applyBorder="1" applyAlignment="1">
      <alignment horizontal="center" vertical="center" wrapText="1"/>
    </xf>
    <xf numFmtId="0" fontId="27" fillId="9" borderId="1" xfId="0" applyFont="1" applyFill="1" applyBorder="1" applyAlignment="1">
      <alignment vertical="center" wrapText="1"/>
    </xf>
    <xf numFmtId="0" fontId="8" fillId="3"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10" borderId="1" xfId="0" applyFont="1" applyFill="1" applyBorder="1" applyAlignment="1">
      <alignment vertical="center" wrapText="1"/>
    </xf>
    <xf numFmtId="0" fontId="25" fillId="8" borderId="1" xfId="0" applyFont="1" applyFill="1" applyBorder="1" applyAlignment="1">
      <alignment horizontal="center" vertical="center" wrapText="1"/>
    </xf>
    <xf numFmtId="0" fontId="25"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4" fillId="9" borderId="1" xfId="0" applyFont="1" applyFill="1" applyBorder="1" applyAlignment="1">
      <alignment vertical="center" wrapText="1"/>
    </xf>
    <xf numFmtId="0" fontId="24" fillId="11" borderId="1" xfId="0" applyFont="1" applyFill="1" applyBorder="1" applyAlignment="1">
      <alignment vertical="center"/>
    </xf>
    <xf numFmtId="0" fontId="24" fillId="11" borderId="1" xfId="0" applyFont="1" applyFill="1" applyBorder="1" applyAlignment="1">
      <alignment vertical="center" wrapText="1"/>
    </xf>
    <xf numFmtId="0" fontId="28" fillId="11" borderId="1" xfId="0" applyFont="1" applyFill="1" applyBorder="1" applyAlignment="1">
      <alignment vertical="center" wrapText="1"/>
    </xf>
    <xf numFmtId="2" fontId="9" fillId="0" borderId="1" xfId="0" applyNumberFormat="1" applyFont="1" applyBorder="1" applyAlignment="1">
      <alignment horizontal="center" vertical="center"/>
    </xf>
    <xf numFmtId="2" fontId="9" fillId="0" borderId="12"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xf>
    <xf numFmtId="0" fontId="29" fillId="0" borderId="0" xfId="1" applyFont="1" applyAlignment="1">
      <alignment vertical="center" wrapText="1"/>
    </xf>
    <xf numFmtId="0" fontId="31" fillId="0" borderId="0" xfId="1" applyFont="1" applyAlignment="1">
      <alignment horizontal="center" vertical="center" wrapText="1"/>
    </xf>
    <xf numFmtId="0" fontId="32" fillId="0" borderId="0" xfId="1" applyFont="1" applyAlignment="1">
      <alignment horizontal="center" wrapText="1"/>
    </xf>
    <xf numFmtId="0" fontId="36" fillId="0" borderId="0" xfId="1" applyFont="1" applyAlignment="1">
      <alignment horizontal="center" vertical="top" wrapText="1"/>
    </xf>
    <xf numFmtId="0" fontId="2" fillId="3" borderId="1" xfId="0" applyFont="1" applyFill="1" applyBorder="1" applyAlignment="1">
      <alignment horizontal="center" vertical="center" wrapText="1"/>
    </xf>
    <xf numFmtId="2" fontId="0" fillId="0" borderId="7" xfId="0" applyNumberFormat="1" applyBorder="1" applyAlignment="1">
      <alignment wrapText="1"/>
    </xf>
    <xf numFmtId="0" fontId="30" fillId="0" borderId="0" xfId="1" applyFont="1" applyAlignment="1">
      <alignment horizontal="center" wrapText="1"/>
    </xf>
    <xf numFmtId="0" fontId="0" fillId="0" borderId="0" xfId="0" applyAlignment="1"/>
    <xf numFmtId="0" fontId="36" fillId="0" borderId="0" xfId="1" applyFont="1" applyAlignment="1">
      <alignment horizontal="left" vertical="top" wrapText="1"/>
    </xf>
    <xf numFmtId="0" fontId="14" fillId="0" borderId="0" xfId="0" applyFont="1" applyAlignment="1">
      <alignment horizontal="center"/>
    </xf>
    <xf numFmtId="0" fontId="1" fillId="0" borderId="0" xfId="1" applyFont="1" applyAlignment="1">
      <alignment horizontal="center" vertical="top" wrapText="1"/>
    </xf>
    <xf numFmtId="0" fontId="33" fillId="0" borderId="0" xfId="1" applyFont="1" applyAlignment="1">
      <alignment horizontal="center" wrapText="1"/>
    </xf>
    <xf numFmtId="0" fontId="34" fillId="0" borderId="0" xfId="1" applyFont="1" applyAlignment="1">
      <alignment horizontal="center" vertical="center"/>
    </xf>
    <xf numFmtId="0" fontId="10" fillId="0" borderId="0" xfId="1" applyFont="1" applyAlignment="1">
      <alignment horizontal="center" vertical="center"/>
    </xf>
    <xf numFmtId="0" fontId="35" fillId="0" borderId="0" xfId="1" applyFont="1" applyAlignment="1">
      <alignment horizontal="center" wrapText="1"/>
    </xf>
    <xf numFmtId="0" fontId="38" fillId="4" borderId="0" xfId="1" applyFont="1" applyFill="1" applyAlignment="1">
      <alignment horizontal="left" vertical="top" wrapText="1"/>
    </xf>
    <xf numFmtId="0" fontId="36" fillId="4" borderId="0" xfId="1" applyFont="1" applyFill="1" applyAlignment="1">
      <alignment horizontal="left" vertical="top" wrapText="1"/>
    </xf>
    <xf numFmtId="0" fontId="21" fillId="0" borderId="0" xfId="0" applyFont="1" applyAlignment="1">
      <alignment horizontal="left" vertical="center"/>
    </xf>
    <xf numFmtId="0" fontId="21" fillId="0" borderId="0" xfId="0" applyFont="1" applyAlignment="1">
      <alignment horizontal="left" vertical="top"/>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22" fillId="0" borderId="0" xfId="0" applyFont="1" applyAlignment="1">
      <alignment horizontal="left" wrapText="1"/>
    </xf>
    <xf numFmtId="0" fontId="1" fillId="5" borderId="1" xfId="0" applyFont="1" applyFill="1" applyBorder="1" applyAlignment="1">
      <alignment horizontal="center"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horizontal="left" wrapText="1"/>
    </xf>
    <xf numFmtId="0" fontId="16" fillId="3" borderId="1" xfId="0" applyFont="1" applyFill="1" applyBorder="1" applyAlignment="1">
      <alignment horizontal="center" vertical="center" wrapText="1"/>
    </xf>
    <xf numFmtId="0" fontId="13" fillId="0" borderId="0" xfId="0" applyFont="1" applyAlignment="1">
      <alignment horizontal="left" vertical="top" wrapText="1"/>
    </xf>
    <xf numFmtId="0" fontId="13" fillId="0" borderId="28" xfId="0" applyFont="1" applyBorder="1" applyAlignment="1">
      <alignment horizontal="left" wrapText="1"/>
    </xf>
    <xf numFmtId="0" fontId="13" fillId="4" borderId="0" xfId="0" applyFont="1" applyFill="1" applyAlignment="1">
      <alignment horizontal="left" wrapText="1"/>
    </xf>
    <xf numFmtId="0" fontId="13" fillId="0" borderId="0" xfId="0" applyFont="1" applyAlignment="1">
      <alignment horizontal="left" vertical="center" wrapText="1"/>
    </xf>
    <xf numFmtId="0" fontId="1" fillId="5" borderId="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0" xfId="0"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0" fillId="7" borderId="23" xfId="0" applyFill="1" applyBorder="1" applyAlignment="1">
      <alignment horizontal="center" vertical="center"/>
    </xf>
    <xf numFmtId="0" fontId="0" fillId="7" borderId="21" xfId="0" applyFill="1" applyBorder="1" applyAlignment="1">
      <alignment horizontal="center" vertical="center"/>
    </xf>
    <xf numFmtId="0" fontId="0" fillId="7" borderId="25" xfId="0" applyFill="1" applyBorder="1" applyAlignment="1">
      <alignment horizontal="center" vertical="center"/>
    </xf>
    <xf numFmtId="0" fontId="0" fillId="7" borderId="22" xfId="0" applyFill="1" applyBorder="1" applyAlignment="1">
      <alignment horizontal="center" vertical="center"/>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15" fillId="5" borderId="2" xfId="0" applyFont="1" applyFill="1" applyBorder="1" applyAlignment="1">
      <alignment horizontal="center" wrapText="1"/>
    </xf>
    <xf numFmtId="0" fontId="15" fillId="5" borderId="3" xfId="0" applyFont="1" applyFill="1" applyBorder="1" applyAlignment="1">
      <alignment horizontal="center" wrapText="1"/>
    </xf>
    <xf numFmtId="0" fontId="15" fillId="5" borderId="11" xfId="0" applyFont="1" applyFill="1" applyBorder="1" applyAlignment="1">
      <alignment horizontal="center" wrapText="1"/>
    </xf>
    <xf numFmtId="0" fontId="23" fillId="5" borderId="2" xfId="0" applyFont="1" applyFill="1" applyBorder="1" applyAlignment="1">
      <alignment horizontal="center" wrapText="1"/>
    </xf>
    <xf numFmtId="0" fontId="23" fillId="5" borderId="3" xfId="0" applyFont="1" applyFill="1" applyBorder="1" applyAlignment="1">
      <alignment horizontal="center" wrapText="1"/>
    </xf>
    <xf numFmtId="0" fontId="23" fillId="5" borderId="11" xfId="0" applyFont="1" applyFill="1" applyBorder="1" applyAlignment="1">
      <alignment horizontal="center" wrapText="1"/>
    </xf>
    <xf numFmtId="0" fontId="15" fillId="5" borderId="25" xfId="0" applyFont="1" applyFill="1" applyBorder="1" applyAlignment="1">
      <alignment horizontal="center" wrapText="1"/>
    </xf>
    <xf numFmtId="0" fontId="15" fillId="5" borderId="17" xfId="0" applyFont="1" applyFill="1" applyBorder="1" applyAlignment="1">
      <alignment horizontal="center" wrapText="1"/>
    </xf>
    <xf numFmtId="0" fontId="15" fillId="5" borderId="27" xfId="0" applyFont="1" applyFill="1" applyBorder="1" applyAlignment="1">
      <alignment horizontal="center" wrapText="1"/>
    </xf>
    <xf numFmtId="0" fontId="9" fillId="12" borderId="1" xfId="0" applyFont="1" applyFill="1" applyBorder="1" applyAlignment="1">
      <alignment horizontal="left"/>
    </xf>
    <xf numFmtId="0" fontId="8" fillId="12" borderId="1" xfId="0" applyFont="1" applyFill="1" applyBorder="1"/>
    <xf numFmtId="2" fontId="8" fillId="12" borderId="1" xfId="0" applyNumberFormat="1" applyFont="1" applyFill="1" applyBorder="1" applyAlignment="1">
      <alignment horizontal="center"/>
    </xf>
    <xf numFmtId="0" fontId="9" fillId="12" borderId="1" xfId="0" applyFont="1" applyFill="1" applyBorder="1"/>
    <xf numFmtId="2" fontId="9" fillId="12" borderId="1" xfId="0" applyNumberFormat="1" applyFont="1" applyFill="1" applyBorder="1" applyAlignment="1">
      <alignment horizontal="center"/>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4</xdr:row>
      <xdr:rowOff>120650</xdr:rowOff>
    </xdr:from>
    <xdr:to>
      <xdr:col>10</xdr:col>
      <xdr:colOff>190500</xdr:colOff>
      <xdr:row>8</xdr:row>
      <xdr:rowOff>114300</xdr:rowOff>
    </xdr:to>
    <xdr:pic>
      <xdr:nvPicPr>
        <xdr:cNvPr id="3" name="2 - Εικόνα">
          <a:extLst>
            <a:ext uri="{FF2B5EF4-FFF2-40B4-BE49-F238E27FC236}">
              <a16:creationId xmlns="" xmlns:a16="http://schemas.microsoft.com/office/drawing/2014/main" id="{00000000-0008-0000-0000-000009000000}"/>
            </a:ext>
          </a:extLst>
        </xdr:cNvPr>
        <xdr:cNvPicPr/>
      </xdr:nvPicPr>
      <xdr:blipFill>
        <a:blip xmlns:r="http://schemas.openxmlformats.org/officeDocument/2006/relationships" r:embed="rId1" cstate="print"/>
        <a:srcRect/>
        <a:stretch>
          <a:fillRect/>
        </a:stretch>
      </xdr:blipFill>
      <xdr:spPr bwMode="auto">
        <a:xfrm>
          <a:off x="257175" y="1558925"/>
          <a:ext cx="5629275" cy="879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K30"/>
  <sheetViews>
    <sheetView view="pageBreakPreview" topLeftCell="A13" zoomScaleSheetLayoutView="100" zoomScalePageLayoutView="70" workbookViewId="0">
      <selection activeCell="B23" sqref="B23:K23"/>
    </sheetView>
  </sheetViews>
  <sheetFormatPr defaultRowHeight="12.75"/>
  <cols>
    <col min="1" max="1" width="6.7109375" style="6" customWidth="1"/>
    <col min="2" max="2" width="5.42578125" style="6" customWidth="1"/>
    <col min="3" max="3" width="7.28515625" style="6" customWidth="1"/>
    <col min="4" max="4" width="7.5703125" style="6" customWidth="1"/>
    <col min="5" max="5" width="9.140625" style="6"/>
    <col min="6" max="6" width="10" style="6" customWidth="1"/>
    <col min="7" max="8" width="9.140625" style="6"/>
    <col min="9" max="9" width="11.85546875" style="6" customWidth="1"/>
    <col min="10" max="11" width="9.140625" style="6"/>
    <col min="12" max="12" width="6.7109375" style="6" customWidth="1"/>
    <col min="13" max="259" width="9.140625" style="6"/>
    <col min="260" max="260" width="10.140625" style="6" customWidth="1"/>
    <col min="261" max="261" width="9.140625" style="6"/>
    <col min="262" max="262" width="10" style="6" customWidth="1"/>
    <col min="263" max="264" width="9.140625" style="6"/>
    <col min="265" max="265" width="11.85546875" style="6" customWidth="1"/>
    <col min="266" max="515" width="9.140625" style="6"/>
    <col min="516" max="516" width="10.140625" style="6" customWidth="1"/>
    <col min="517" max="517" width="9.140625" style="6"/>
    <col min="518" max="518" width="10" style="6" customWidth="1"/>
    <col min="519" max="520" width="9.140625" style="6"/>
    <col min="521" max="521" width="11.85546875" style="6" customWidth="1"/>
    <col min="522" max="771" width="9.140625" style="6"/>
    <col min="772" max="772" width="10.140625" style="6" customWidth="1"/>
    <col min="773" max="773" width="9.140625" style="6"/>
    <col min="774" max="774" width="10" style="6" customWidth="1"/>
    <col min="775" max="776" width="9.140625" style="6"/>
    <col min="777" max="777" width="11.85546875" style="6" customWidth="1"/>
    <col min="778" max="1027" width="9.140625" style="6"/>
    <col min="1028" max="1028" width="10.140625" style="6" customWidth="1"/>
    <col min="1029" max="1029" width="9.140625" style="6"/>
    <col min="1030" max="1030" width="10" style="6" customWidth="1"/>
    <col min="1031" max="1032" width="9.140625" style="6"/>
    <col min="1033" max="1033" width="11.85546875" style="6" customWidth="1"/>
    <col min="1034" max="1283" width="9.140625" style="6"/>
    <col min="1284" max="1284" width="10.140625" style="6" customWidth="1"/>
    <col min="1285" max="1285" width="9.140625" style="6"/>
    <col min="1286" max="1286" width="10" style="6" customWidth="1"/>
    <col min="1287" max="1288" width="9.140625" style="6"/>
    <col min="1289" max="1289" width="11.85546875" style="6" customWidth="1"/>
    <col min="1290" max="1539" width="9.140625" style="6"/>
    <col min="1540" max="1540" width="10.140625" style="6" customWidth="1"/>
    <col min="1541" max="1541" width="9.140625" style="6"/>
    <col min="1542" max="1542" width="10" style="6" customWidth="1"/>
    <col min="1543" max="1544" width="9.140625" style="6"/>
    <col min="1545" max="1545" width="11.85546875" style="6" customWidth="1"/>
    <col min="1546" max="1795" width="9.140625" style="6"/>
    <col min="1796" max="1796" width="10.140625" style="6" customWidth="1"/>
    <col min="1797" max="1797" width="9.140625" style="6"/>
    <col min="1798" max="1798" width="10" style="6" customWidth="1"/>
    <col min="1799" max="1800" width="9.140625" style="6"/>
    <col min="1801" max="1801" width="11.85546875" style="6" customWidth="1"/>
    <col min="1802" max="2051" width="9.140625" style="6"/>
    <col min="2052" max="2052" width="10.140625" style="6" customWidth="1"/>
    <col min="2053" max="2053" width="9.140625" style="6"/>
    <col min="2054" max="2054" width="10" style="6" customWidth="1"/>
    <col min="2055" max="2056" width="9.140625" style="6"/>
    <col min="2057" max="2057" width="11.85546875" style="6" customWidth="1"/>
    <col min="2058" max="2307" width="9.140625" style="6"/>
    <col min="2308" max="2308" width="10.140625" style="6" customWidth="1"/>
    <col min="2309" max="2309" width="9.140625" style="6"/>
    <col min="2310" max="2310" width="10" style="6" customWidth="1"/>
    <col min="2311" max="2312" width="9.140625" style="6"/>
    <col min="2313" max="2313" width="11.85546875" style="6" customWidth="1"/>
    <col min="2314" max="2563" width="9.140625" style="6"/>
    <col min="2564" max="2564" width="10.140625" style="6" customWidth="1"/>
    <col min="2565" max="2565" width="9.140625" style="6"/>
    <col min="2566" max="2566" width="10" style="6" customWidth="1"/>
    <col min="2567" max="2568" width="9.140625" style="6"/>
    <col min="2569" max="2569" width="11.85546875" style="6" customWidth="1"/>
    <col min="2570" max="2819" width="9.140625" style="6"/>
    <col min="2820" max="2820" width="10.140625" style="6" customWidth="1"/>
    <col min="2821" max="2821" width="9.140625" style="6"/>
    <col min="2822" max="2822" width="10" style="6" customWidth="1"/>
    <col min="2823" max="2824" width="9.140625" style="6"/>
    <col min="2825" max="2825" width="11.85546875" style="6" customWidth="1"/>
    <col min="2826" max="3075" width="9.140625" style="6"/>
    <col min="3076" max="3076" width="10.140625" style="6" customWidth="1"/>
    <col min="3077" max="3077" width="9.140625" style="6"/>
    <col min="3078" max="3078" width="10" style="6" customWidth="1"/>
    <col min="3079" max="3080" width="9.140625" style="6"/>
    <col min="3081" max="3081" width="11.85546875" style="6" customWidth="1"/>
    <col min="3082" max="3331" width="9.140625" style="6"/>
    <col min="3332" max="3332" width="10.140625" style="6" customWidth="1"/>
    <col min="3333" max="3333" width="9.140625" style="6"/>
    <col min="3334" max="3334" width="10" style="6" customWidth="1"/>
    <col min="3335" max="3336" width="9.140625" style="6"/>
    <col min="3337" max="3337" width="11.85546875" style="6" customWidth="1"/>
    <col min="3338" max="3587" width="9.140625" style="6"/>
    <col min="3588" max="3588" width="10.140625" style="6" customWidth="1"/>
    <col min="3589" max="3589" width="9.140625" style="6"/>
    <col min="3590" max="3590" width="10" style="6" customWidth="1"/>
    <col min="3591" max="3592" width="9.140625" style="6"/>
    <col min="3593" max="3593" width="11.85546875" style="6" customWidth="1"/>
    <col min="3594" max="3843" width="9.140625" style="6"/>
    <col min="3844" max="3844" width="10.140625" style="6" customWidth="1"/>
    <col min="3845" max="3845" width="9.140625" style="6"/>
    <col min="3846" max="3846" width="10" style="6" customWidth="1"/>
    <col min="3847" max="3848" width="9.140625" style="6"/>
    <col min="3849" max="3849" width="11.85546875" style="6" customWidth="1"/>
    <col min="3850" max="4099" width="9.140625" style="6"/>
    <col min="4100" max="4100" width="10.140625" style="6" customWidth="1"/>
    <col min="4101" max="4101" width="9.140625" style="6"/>
    <col min="4102" max="4102" width="10" style="6" customWidth="1"/>
    <col min="4103" max="4104" width="9.140625" style="6"/>
    <col min="4105" max="4105" width="11.85546875" style="6" customWidth="1"/>
    <col min="4106" max="4355" width="9.140625" style="6"/>
    <col min="4356" max="4356" width="10.140625" style="6" customWidth="1"/>
    <col min="4357" max="4357" width="9.140625" style="6"/>
    <col min="4358" max="4358" width="10" style="6" customWidth="1"/>
    <col min="4359" max="4360" width="9.140625" style="6"/>
    <col min="4361" max="4361" width="11.85546875" style="6" customWidth="1"/>
    <col min="4362" max="4611" width="9.140625" style="6"/>
    <col min="4612" max="4612" width="10.140625" style="6" customWidth="1"/>
    <col min="4613" max="4613" width="9.140625" style="6"/>
    <col min="4614" max="4614" width="10" style="6" customWidth="1"/>
    <col min="4615" max="4616" width="9.140625" style="6"/>
    <col min="4617" max="4617" width="11.85546875" style="6" customWidth="1"/>
    <col min="4618" max="4867" width="9.140625" style="6"/>
    <col min="4868" max="4868" width="10.140625" style="6" customWidth="1"/>
    <col min="4869" max="4869" width="9.140625" style="6"/>
    <col min="4870" max="4870" width="10" style="6" customWidth="1"/>
    <col min="4871" max="4872" width="9.140625" style="6"/>
    <col min="4873" max="4873" width="11.85546875" style="6" customWidth="1"/>
    <col min="4874" max="5123" width="9.140625" style="6"/>
    <col min="5124" max="5124" width="10.140625" style="6" customWidth="1"/>
    <col min="5125" max="5125" width="9.140625" style="6"/>
    <col min="5126" max="5126" width="10" style="6" customWidth="1"/>
    <col min="5127" max="5128" width="9.140625" style="6"/>
    <col min="5129" max="5129" width="11.85546875" style="6" customWidth="1"/>
    <col min="5130" max="5379" width="9.140625" style="6"/>
    <col min="5380" max="5380" width="10.140625" style="6" customWidth="1"/>
    <col min="5381" max="5381" width="9.140625" style="6"/>
    <col min="5382" max="5382" width="10" style="6" customWidth="1"/>
    <col min="5383" max="5384" width="9.140625" style="6"/>
    <col min="5385" max="5385" width="11.85546875" style="6" customWidth="1"/>
    <col min="5386" max="5635" width="9.140625" style="6"/>
    <col min="5636" max="5636" width="10.140625" style="6" customWidth="1"/>
    <col min="5637" max="5637" width="9.140625" style="6"/>
    <col min="5638" max="5638" width="10" style="6" customWidth="1"/>
    <col min="5639" max="5640" width="9.140625" style="6"/>
    <col min="5641" max="5641" width="11.85546875" style="6" customWidth="1"/>
    <col min="5642" max="5891" width="9.140625" style="6"/>
    <col min="5892" max="5892" width="10.140625" style="6" customWidth="1"/>
    <col min="5893" max="5893" width="9.140625" style="6"/>
    <col min="5894" max="5894" width="10" style="6" customWidth="1"/>
    <col min="5895" max="5896" width="9.140625" style="6"/>
    <col min="5897" max="5897" width="11.85546875" style="6" customWidth="1"/>
    <col min="5898" max="6147" width="9.140625" style="6"/>
    <col min="6148" max="6148" width="10.140625" style="6" customWidth="1"/>
    <col min="6149" max="6149" width="9.140625" style="6"/>
    <col min="6150" max="6150" width="10" style="6" customWidth="1"/>
    <col min="6151" max="6152" width="9.140625" style="6"/>
    <col min="6153" max="6153" width="11.85546875" style="6" customWidth="1"/>
    <col min="6154" max="6403" width="9.140625" style="6"/>
    <col min="6404" max="6404" width="10.140625" style="6" customWidth="1"/>
    <col min="6405" max="6405" width="9.140625" style="6"/>
    <col min="6406" max="6406" width="10" style="6" customWidth="1"/>
    <col min="6407" max="6408" width="9.140625" style="6"/>
    <col min="6409" max="6409" width="11.85546875" style="6" customWidth="1"/>
    <col min="6410" max="6659" width="9.140625" style="6"/>
    <col min="6660" max="6660" width="10.140625" style="6" customWidth="1"/>
    <col min="6661" max="6661" width="9.140625" style="6"/>
    <col min="6662" max="6662" width="10" style="6" customWidth="1"/>
    <col min="6663" max="6664" width="9.140625" style="6"/>
    <col min="6665" max="6665" width="11.85546875" style="6" customWidth="1"/>
    <col min="6666" max="6915" width="9.140625" style="6"/>
    <col min="6916" max="6916" width="10.140625" style="6" customWidth="1"/>
    <col min="6917" max="6917" width="9.140625" style="6"/>
    <col min="6918" max="6918" width="10" style="6" customWidth="1"/>
    <col min="6919" max="6920" width="9.140625" style="6"/>
    <col min="6921" max="6921" width="11.85546875" style="6" customWidth="1"/>
    <col min="6922" max="7171" width="9.140625" style="6"/>
    <col min="7172" max="7172" width="10.140625" style="6" customWidth="1"/>
    <col min="7173" max="7173" width="9.140625" style="6"/>
    <col min="7174" max="7174" width="10" style="6" customWidth="1"/>
    <col min="7175" max="7176" width="9.140625" style="6"/>
    <col min="7177" max="7177" width="11.85546875" style="6" customWidth="1"/>
    <col min="7178" max="7427" width="9.140625" style="6"/>
    <col min="7428" max="7428" width="10.140625" style="6" customWidth="1"/>
    <col min="7429" max="7429" width="9.140625" style="6"/>
    <col min="7430" max="7430" width="10" style="6" customWidth="1"/>
    <col min="7431" max="7432" width="9.140625" style="6"/>
    <col min="7433" max="7433" width="11.85546875" style="6" customWidth="1"/>
    <col min="7434" max="7683" width="9.140625" style="6"/>
    <col min="7684" max="7684" width="10.140625" style="6" customWidth="1"/>
    <col min="7685" max="7685" width="9.140625" style="6"/>
    <col min="7686" max="7686" width="10" style="6" customWidth="1"/>
    <col min="7687" max="7688" width="9.140625" style="6"/>
    <col min="7689" max="7689" width="11.85546875" style="6" customWidth="1"/>
    <col min="7690" max="7939" width="9.140625" style="6"/>
    <col min="7940" max="7940" width="10.140625" style="6" customWidth="1"/>
    <col min="7941" max="7941" width="9.140625" style="6"/>
    <col min="7942" max="7942" width="10" style="6" customWidth="1"/>
    <col min="7943" max="7944" width="9.140625" style="6"/>
    <col min="7945" max="7945" width="11.85546875" style="6" customWidth="1"/>
    <col min="7946" max="8195" width="9.140625" style="6"/>
    <col min="8196" max="8196" width="10.140625" style="6" customWidth="1"/>
    <col min="8197" max="8197" width="9.140625" style="6"/>
    <col min="8198" max="8198" width="10" style="6" customWidth="1"/>
    <col min="8199" max="8200" width="9.140625" style="6"/>
    <col min="8201" max="8201" width="11.85546875" style="6" customWidth="1"/>
    <col min="8202" max="8451" width="9.140625" style="6"/>
    <col min="8452" max="8452" width="10.140625" style="6" customWidth="1"/>
    <col min="8453" max="8453" width="9.140625" style="6"/>
    <col min="8454" max="8454" width="10" style="6" customWidth="1"/>
    <col min="8455" max="8456" width="9.140625" style="6"/>
    <col min="8457" max="8457" width="11.85546875" style="6" customWidth="1"/>
    <col min="8458" max="8707" width="9.140625" style="6"/>
    <col min="8708" max="8708" width="10.140625" style="6" customWidth="1"/>
    <col min="8709" max="8709" width="9.140625" style="6"/>
    <col min="8710" max="8710" width="10" style="6" customWidth="1"/>
    <col min="8711" max="8712" width="9.140625" style="6"/>
    <col min="8713" max="8713" width="11.85546875" style="6" customWidth="1"/>
    <col min="8714" max="8963" width="9.140625" style="6"/>
    <col min="8964" max="8964" width="10.140625" style="6" customWidth="1"/>
    <col min="8965" max="8965" width="9.140625" style="6"/>
    <col min="8966" max="8966" width="10" style="6" customWidth="1"/>
    <col min="8967" max="8968" width="9.140625" style="6"/>
    <col min="8969" max="8969" width="11.85546875" style="6" customWidth="1"/>
    <col min="8970" max="9219" width="9.140625" style="6"/>
    <col min="9220" max="9220" width="10.140625" style="6" customWidth="1"/>
    <col min="9221" max="9221" width="9.140625" style="6"/>
    <col min="9222" max="9222" width="10" style="6" customWidth="1"/>
    <col min="9223" max="9224" width="9.140625" style="6"/>
    <col min="9225" max="9225" width="11.85546875" style="6" customWidth="1"/>
    <col min="9226" max="9475" width="9.140625" style="6"/>
    <col min="9476" max="9476" width="10.140625" style="6" customWidth="1"/>
    <col min="9477" max="9477" width="9.140625" style="6"/>
    <col min="9478" max="9478" width="10" style="6" customWidth="1"/>
    <col min="9479" max="9480" width="9.140625" style="6"/>
    <col min="9481" max="9481" width="11.85546875" style="6" customWidth="1"/>
    <col min="9482" max="9731" width="9.140625" style="6"/>
    <col min="9732" max="9732" width="10.140625" style="6" customWidth="1"/>
    <col min="9733" max="9733" width="9.140625" style="6"/>
    <col min="9734" max="9734" width="10" style="6" customWidth="1"/>
    <col min="9735" max="9736" width="9.140625" style="6"/>
    <col min="9737" max="9737" width="11.85546875" style="6" customWidth="1"/>
    <col min="9738" max="9987" width="9.140625" style="6"/>
    <col min="9988" max="9988" width="10.140625" style="6" customWidth="1"/>
    <col min="9989" max="9989" width="9.140625" style="6"/>
    <col min="9990" max="9990" width="10" style="6" customWidth="1"/>
    <col min="9991" max="9992" width="9.140625" style="6"/>
    <col min="9993" max="9993" width="11.85546875" style="6" customWidth="1"/>
    <col min="9994" max="10243" width="9.140625" style="6"/>
    <col min="10244" max="10244" width="10.140625" style="6" customWidth="1"/>
    <col min="10245" max="10245" width="9.140625" style="6"/>
    <col min="10246" max="10246" width="10" style="6" customWidth="1"/>
    <col min="10247" max="10248" width="9.140625" style="6"/>
    <col min="10249" max="10249" width="11.85546875" style="6" customWidth="1"/>
    <col min="10250" max="10499" width="9.140625" style="6"/>
    <col min="10500" max="10500" width="10.140625" style="6" customWidth="1"/>
    <col min="10501" max="10501" width="9.140625" style="6"/>
    <col min="10502" max="10502" width="10" style="6" customWidth="1"/>
    <col min="10503" max="10504" width="9.140625" style="6"/>
    <col min="10505" max="10505" width="11.85546875" style="6" customWidth="1"/>
    <col min="10506" max="10755" width="9.140625" style="6"/>
    <col min="10756" max="10756" width="10.140625" style="6" customWidth="1"/>
    <col min="10757" max="10757" width="9.140625" style="6"/>
    <col min="10758" max="10758" width="10" style="6" customWidth="1"/>
    <col min="10759" max="10760" width="9.140625" style="6"/>
    <col min="10761" max="10761" width="11.85546875" style="6" customWidth="1"/>
    <col min="10762" max="11011" width="9.140625" style="6"/>
    <col min="11012" max="11012" width="10.140625" style="6" customWidth="1"/>
    <col min="11013" max="11013" width="9.140625" style="6"/>
    <col min="11014" max="11014" width="10" style="6" customWidth="1"/>
    <col min="11015" max="11016" width="9.140625" style="6"/>
    <col min="11017" max="11017" width="11.85546875" style="6" customWidth="1"/>
    <col min="11018" max="11267" width="9.140625" style="6"/>
    <col min="11268" max="11268" width="10.140625" style="6" customWidth="1"/>
    <col min="11269" max="11269" width="9.140625" style="6"/>
    <col min="11270" max="11270" width="10" style="6" customWidth="1"/>
    <col min="11271" max="11272" width="9.140625" style="6"/>
    <col min="11273" max="11273" width="11.85546875" style="6" customWidth="1"/>
    <col min="11274" max="11523" width="9.140625" style="6"/>
    <col min="11524" max="11524" width="10.140625" style="6" customWidth="1"/>
    <col min="11525" max="11525" width="9.140625" style="6"/>
    <col min="11526" max="11526" width="10" style="6" customWidth="1"/>
    <col min="11527" max="11528" width="9.140625" style="6"/>
    <col min="11529" max="11529" width="11.85546875" style="6" customWidth="1"/>
    <col min="11530" max="11779" width="9.140625" style="6"/>
    <col min="11780" max="11780" width="10.140625" style="6" customWidth="1"/>
    <col min="11781" max="11781" width="9.140625" style="6"/>
    <col min="11782" max="11782" width="10" style="6" customWidth="1"/>
    <col min="11783" max="11784" width="9.140625" style="6"/>
    <col min="11785" max="11785" width="11.85546875" style="6" customWidth="1"/>
    <col min="11786" max="12035" width="9.140625" style="6"/>
    <col min="12036" max="12036" width="10.140625" style="6" customWidth="1"/>
    <col min="12037" max="12037" width="9.140625" style="6"/>
    <col min="12038" max="12038" width="10" style="6" customWidth="1"/>
    <col min="12039" max="12040" width="9.140625" style="6"/>
    <col min="12041" max="12041" width="11.85546875" style="6" customWidth="1"/>
    <col min="12042" max="12291" width="9.140625" style="6"/>
    <col min="12292" max="12292" width="10.140625" style="6" customWidth="1"/>
    <col min="12293" max="12293" width="9.140625" style="6"/>
    <col min="12294" max="12294" width="10" style="6" customWidth="1"/>
    <col min="12295" max="12296" width="9.140625" style="6"/>
    <col min="12297" max="12297" width="11.85546875" style="6" customWidth="1"/>
    <col min="12298" max="12547" width="9.140625" style="6"/>
    <col min="12548" max="12548" width="10.140625" style="6" customWidth="1"/>
    <col min="12549" max="12549" width="9.140625" style="6"/>
    <col min="12550" max="12550" width="10" style="6" customWidth="1"/>
    <col min="12551" max="12552" width="9.140625" style="6"/>
    <col min="12553" max="12553" width="11.85546875" style="6" customWidth="1"/>
    <col min="12554" max="12803" width="9.140625" style="6"/>
    <col min="12804" max="12804" width="10.140625" style="6" customWidth="1"/>
    <col min="12805" max="12805" width="9.140625" style="6"/>
    <col min="12806" max="12806" width="10" style="6" customWidth="1"/>
    <col min="12807" max="12808" width="9.140625" style="6"/>
    <col min="12809" max="12809" width="11.85546875" style="6" customWidth="1"/>
    <col min="12810" max="13059" width="9.140625" style="6"/>
    <col min="13060" max="13060" width="10.140625" style="6" customWidth="1"/>
    <col min="13061" max="13061" width="9.140625" style="6"/>
    <col min="13062" max="13062" width="10" style="6" customWidth="1"/>
    <col min="13063" max="13064" width="9.140625" style="6"/>
    <col min="13065" max="13065" width="11.85546875" style="6" customWidth="1"/>
    <col min="13066" max="13315" width="9.140625" style="6"/>
    <col min="13316" max="13316" width="10.140625" style="6" customWidth="1"/>
    <col min="13317" max="13317" width="9.140625" style="6"/>
    <col min="13318" max="13318" width="10" style="6" customWidth="1"/>
    <col min="13319" max="13320" width="9.140625" style="6"/>
    <col min="13321" max="13321" width="11.85546875" style="6" customWidth="1"/>
    <col min="13322" max="13571" width="9.140625" style="6"/>
    <col min="13572" max="13572" width="10.140625" style="6" customWidth="1"/>
    <col min="13573" max="13573" width="9.140625" style="6"/>
    <col min="13574" max="13574" width="10" style="6" customWidth="1"/>
    <col min="13575" max="13576" width="9.140625" style="6"/>
    <col min="13577" max="13577" width="11.85546875" style="6" customWidth="1"/>
    <col min="13578" max="13827" width="9.140625" style="6"/>
    <col min="13828" max="13828" width="10.140625" style="6" customWidth="1"/>
    <col min="13829" max="13829" width="9.140625" style="6"/>
    <col min="13830" max="13830" width="10" style="6" customWidth="1"/>
    <col min="13831" max="13832" width="9.140625" style="6"/>
    <col min="13833" max="13833" width="11.85546875" style="6" customWidth="1"/>
    <col min="13834" max="14083" width="9.140625" style="6"/>
    <col min="14084" max="14084" width="10.140625" style="6" customWidth="1"/>
    <col min="14085" max="14085" width="9.140625" style="6"/>
    <col min="14086" max="14086" width="10" style="6" customWidth="1"/>
    <col min="14087" max="14088" width="9.140625" style="6"/>
    <col min="14089" max="14089" width="11.85546875" style="6" customWidth="1"/>
    <col min="14090" max="14339" width="9.140625" style="6"/>
    <col min="14340" max="14340" width="10.140625" style="6" customWidth="1"/>
    <col min="14341" max="14341" width="9.140625" style="6"/>
    <col min="14342" max="14342" width="10" style="6" customWidth="1"/>
    <col min="14343" max="14344" width="9.140625" style="6"/>
    <col min="14345" max="14345" width="11.85546875" style="6" customWidth="1"/>
    <col min="14346" max="14595" width="9.140625" style="6"/>
    <col min="14596" max="14596" width="10.140625" style="6" customWidth="1"/>
    <col min="14597" max="14597" width="9.140625" style="6"/>
    <col min="14598" max="14598" width="10" style="6" customWidth="1"/>
    <col min="14599" max="14600" width="9.140625" style="6"/>
    <col min="14601" max="14601" width="11.85546875" style="6" customWidth="1"/>
    <col min="14602" max="14851" width="9.140625" style="6"/>
    <col min="14852" max="14852" width="10.140625" style="6" customWidth="1"/>
    <col min="14853" max="14853" width="9.140625" style="6"/>
    <col min="14854" max="14854" width="10" style="6" customWidth="1"/>
    <col min="14855" max="14856" width="9.140625" style="6"/>
    <col min="14857" max="14857" width="11.85546875" style="6" customWidth="1"/>
    <col min="14858" max="15107" width="9.140625" style="6"/>
    <col min="15108" max="15108" width="10.140625" style="6" customWidth="1"/>
    <col min="15109" max="15109" width="9.140625" style="6"/>
    <col min="15110" max="15110" width="10" style="6" customWidth="1"/>
    <col min="15111" max="15112" width="9.140625" style="6"/>
    <col min="15113" max="15113" width="11.85546875" style="6" customWidth="1"/>
    <col min="15114" max="15363" width="9.140625" style="6"/>
    <col min="15364" max="15364" width="10.140625" style="6" customWidth="1"/>
    <col min="15365" max="15365" width="9.140625" style="6"/>
    <col min="15366" max="15366" width="10" style="6" customWidth="1"/>
    <col min="15367" max="15368" width="9.140625" style="6"/>
    <col min="15369" max="15369" width="11.85546875" style="6" customWidth="1"/>
    <col min="15370" max="15619" width="9.140625" style="6"/>
    <col min="15620" max="15620" width="10.140625" style="6" customWidth="1"/>
    <col min="15621" max="15621" width="9.140625" style="6"/>
    <col min="15622" max="15622" width="10" style="6" customWidth="1"/>
    <col min="15623" max="15624" width="9.140625" style="6"/>
    <col min="15625" max="15625" width="11.85546875" style="6" customWidth="1"/>
    <col min="15626" max="15875" width="9.140625" style="6"/>
    <col min="15876" max="15876" width="10.140625" style="6" customWidth="1"/>
    <col min="15877" max="15877" width="9.140625" style="6"/>
    <col min="15878" max="15878" width="10" style="6" customWidth="1"/>
    <col min="15879" max="15880" width="9.140625" style="6"/>
    <col min="15881" max="15881" width="11.85546875" style="6" customWidth="1"/>
    <col min="15882" max="16131" width="9.140625" style="6"/>
    <col min="16132" max="16132" width="10.140625" style="6" customWidth="1"/>
    <col min="16133" max="16133" width="9.140625" style="6"/>
    <col min="16134" max="16134" width="10" style="6" customWidth="1"/>
    <col min="16135" max="16136" width="9.140625" style="6"/>
    <col min="16137" max="16137" width="11.85546875" style="6" customWidth="1"/>
    <col min="16138" max="16384" width="9.140625" style="6"/>
  </cols>
  <sheetData>
    <row r="1" spans="1:11" ht="18.75">
      <c r="F1" s="69"/>
      <c r="G1" s="69"/>
      <c r="H1" s="69"/>
      <c r="I1" s="69"/>
      <c r="J1" s="69"/>
      <c r="K1" s="69"/>
    </row>
    <row r="2" spans="1:11" ht="42.75" customHeight="1">
      <c r="J2" s="69"/>
      <c r="K2" s="69"/>
    </row>
    <row r="3" spans="1:11" ht="21.75" customHeight="1">
      <c r="A3" s="75" t="s">
        <v>468</v>
      </c>
      <c r="B3" s="76"/>
      <c r="C3" s="76"/>
      <c r="D3" s="76"/>
      <c r="E3" s="76"/>
      <c r="F3" s="76"/>
      <c r="G3" s="76"/>
      <c r="H3" s="76"/>
      <c r="I3" s="76"/>
      <c r="J3" s="76"/>
      <c r="K3" s="76"/>
    </row>
    <row r="4" spans="1:11" ht="20.25" customHeight="1">
      <c r="F4" s="69"/>
      <c r="G4" s="69"/>
      <c r="H4" s="69"/>
      <c r="I4" s="69"/>
      <c r="J4" s="69"/>
      <c r="K4" s="69"/>
    </row>
    <row r="5" spans="1:11" ht="20.25" customHeight="1">
      <c r="F5" s="69"/>
      <c r="G5" s="69"/>
      <c r="H5" s="69"/>
      <c r="I5" s="69"/>
      <c r="J5" s="69"/>
      <c r="K5" s="69"/>
    </row>
    <row r="6" spans="1:11" ht="20.25" customHeight="1"/>
    <row r="7" spans="1:11" ht="20.25" customHeight="1"/>
    <row r="8" spans="1:11" ht="9" customHeight="1">
      <c r="A8" s="70"/>
    </row>
    <row r="9" spans="1:11" ht="20.25" customHeight="1">
      <c r="A9" s="70"/>
    </row>
    <row r="10" spans="1:11" ht="20.25" customHeight="1">
      <c r="A10" s="70"/>
    </row>
    <row r="11" spans="1:11" ht="21" customHeight="1">
      <c r="A11" s="70"/>
    </row>
    <row r="12" spans="1:11">
      <c r="A12" s="71"/>
      <c r="B12" s="71"/>
      <c r="C12" s="71"/>
    </row>
    <row r="13" spans="1:11" ht="21">
      <c r="A13" s="80" t="s">
        <v>469</v>
      </c>
      <c r="B13" s="80"/>
      <c r="C13" s="80"/>
      <c r="D13" s="80"/>
      <c r="E13" s="80"/>
      <c r="F13" s="80"/>
      <c r="G13" s="80"/>
      <c r="H13" s="80"/>
      <c r="I13" s="80"/>
      <c r="J13" s="80"/>
      <c r="K13" s="80"/>
    </row>
    <row r="14" spans="1:11" ht="23.25">
      <c r="A14" s="81" t="s">
        <v>462</v>
      </c>
      <c r="B14" s="81"/>
      <c r="C14" s="81"/>
      <c r="D14" s="81"/>
      <c r="E14" s="81"/>
      <c r="F14" s="81"/>
      <c r="G14" s="81"/>
      <c r="H14" s="81"/>
      <c r="I14" s="81"/>
      <c r="J14" s="81"/>
      <c r="K14" s="81"/>
    </row>
    <row r="15" spans="1:11" ht="66.75" customHeight="1">
      <c r="A15" s="82" t="s">
        <v>463</v>
      </c>
      <c r="B15" s="82"/>
      <c r="C15" s="82"/>
      <c r="D15" s="82"/>
      <c r="E15" s="82"/>
      <c r="F15" s="82"/>
      <c r="G15" s="82"/>
      <c r="H15" s="82"/>
      <c r="I15" s="82"/>
      <c r="J15" s="82"/>
      <c r="K15" s="82"/>
    </row>
    <row r="16" spans="1:11" ht="27.75" customHeight="1">
      <c r="A16" s="83" t="s">
        <v>464</v>
      </c>
      <c r="B16" s="83"/>
      <c r="C16" s="83"/>
      <c r="D16" s="83"/>
      <c r="E16" s="83"/>
      <c r="F16" s="83"/>
      <c r="G16" s="83"/>
      <c r="H16" s="83"/>
      <c r="I16" s="83"/>
      <c r="J16" s="83"/>
      <c r="K16" s="83"/>
    </row>
    <row r="17" spans="1:11" ht="37.5" customHeight="1">
      <c r="A17" s="72">
        <v>1</v>
      </c>
      <c r="B17" s="84" t="s">
        <v>471</v>
      </c>
      <c r="C17" s="85"/>
      <c r="D17" s="85"/>
      <c r="E17" s="85"/>
      <c r="F17" s="85"/>
      <c r="G17" s="85"/>
      <c r="H17" s="85"/>
      <c r="I17" s="85"/>
      <c r="J17" s="85"/>
      <c r="K17" s="85"/>
    </row>
    <row r="18" spans="1:11" ht="41.25" customHeight="1">
      <c r="A18" s="72">
        <v>2</v>
      </c>
      <c r="B18" s="77" t="s">
        <v>474</v>
      </c>
      <c r="C18" s="77"/>
      <c r="D18" s="77"/>
      <c r="E18" s="77"/>
      <c r="F18" s="77"/>
      <c r="G18" s="77"/>
      <c r="H18" s="77"/>
      <c r="I18" s="77"/>
      <c r="J18" s="77"/>
      <c r="K18" s="77"/>
    </row>
    <row r="19" spans="1:11" ht="33.75" customHeight="1">
      <c r="A19" s="72">
        <v>3</v>
      </c>
      <c r="B19" s="77" t="s">
        <v>465</v>
      </c>
      <c r="C19" s="77"/>
      <c r="D19" s="77"/>
      <c r="E19" s="77"/>
      <c r="F19" s="77"/>
      <c r="G19" s="77"/>
      <c r="H19" s="77"/>
      <c r="I19" s="77"/>
      <c r="J19" s="77"/>
      <c r="K19" s="77"/>
    </row>
    <row r="20" spans="1:11" ht="32.25" customHeight="1">
      <c r="A20" s="72">
        <v>4</v>
      </c>
      <c r="B20" s="77" t="s">
        <v>466</v>
      </c>
      <c r="C20" s="77"/>
      <c r="D20" s="77"/>
      <c r="E20" s="77"/>
      <c r="F20" s="77"/>
      <c r="G20" s="77"/>
      <c r="H20" s="77"/>
      <c r="I20" s="77"/>
      <c r="J20" s="77"/>
      <c r="K20" s="77"/>
    </row>
    <row r="21" spans="1:11" ht="32.25" customHeight="1">
      <c r="A21" s="72">
        <v>5</v>
      </c>
      <c r="B21" s="77" t="s">
        <v>467</v>
      </c>
      <c r="C21" s="77"/>
      <c r="D21" s="77"/>
      <c r="E21" s="77"/>
      <c r="F21" s="77"/>
      <c r="G21" s="77"/>
      <c r="H21" s="77"/>
      <c r="I21" s="77"/>
      <c r="J21" s="77"/>
      <c r="K21" s="77"/>
    </row>
    <row r="22" spans="1:11" ht="12.75" customHeight="1">
      <c r="A22" s="72"/>
      <c r="B22" s="77"/>
      <c r="C22" s="77"/>
      <c r="D22" s="77"/>
      <c r="E22" s="77"/>
      <c r="F22" s="77"/>
      <c r="G22" s="77"/>
      <c r="H22" s="77"/>
      <c r="I22" s="77"/>
      <c r="J22" s="77"/>
      <c r="K22" s="77"/>
    </row>
    <row r="23" spans="1:11" ht="12.75" customHeight="1">
      <c r="A23" s="72"/>
      <c r="B23" s="77"/>
      <c r="C23" s="77"/>
      <c r="D23" s="77"/>
      <c r="E23" s="77"/>
      <c r="F23" s="77"/>
      <c r="G23" s="77"/>
      <c r="H23" s="77"/>
      <c r="I23" s="77"/>
      <c r="J23" s="77"/>
      <c r="K23" s="77"/>
    </row>
    <row r="24" spans="1:11" ht="12.75" customHeight="1">
      <c r="A24" s="4"/>
      <c r="B24" s="4"/>
      <c r="C24" s="4"/>
      <c r="D24" s="4"/>
      <c r="E24" s="4"/>
      <c r="F24" s="4"/>
      <c r="G24" s="4"/>
      <c r="H24" s="4"/>
      <c r="I24" s="4"/>
    </row>
    <row r="25" spans="1:11" ht="12.75" customHeight="1">
      <c r="A25" s="4"/>
      <c r="B25" s="4"/>
      <c r="C25" s="4"/>
      <c r="D25" s="4"/>
      <c r="E25" s="4"/>
      <c r="F25" s="4"/>
      <c r="G25" s="4"/>
      <c r="H25" s="4"/>
      <c r="I25" s="4"/>
    </row>
    <row r="26" spans="1:11" ht="12.75" customHeight="1">
      <c r="A26" s="4"/>
      <c r="B26" s="4"/>
      <c r="C26" s="4"/>
      <c r="D26" s="4"/>
      <c r="E26" s="4"/>
      <c r="F26" s="4"/>
      <c r="G26" s="4"/>
      <c r="H26" s="4"/>
      <c r="I26" s="4"/>
    </row>
    <row r="27" spans="1:11" ht="12.75" customHeight="1">
      <c r="A27" s="4"/>
      <c r="B27" s="4"/>
      <c r="C27" s="4"/>
      <c r="D27" s="4"/>
      <c r="E27" s="4"/>
      <c r="F27" s="4"/>
      <c r="G27" s="4"/>
      <c r="H27" s="4"/>
      <c r="I27" s="4"/>
    </row>
    <row r="28" spans="1:11" ht="12.75" customHeight="1">
      <c r="A28" s="4"/>
      <c r="B28" s="4"/>
      <c r="C28" s="4"/>
      <c r="D28" s="4"/>
      <c r="E28" s="4"/>
      <c r="F28" s="4"/>
      <c r="G28" s="4"/>
      <c r="H28" s="4"/>
      <c r="I28" s="4"/>
    </row>
    <row r="29" spans="1:11" ht="36" customHeight="1">
      <c r="A29" s="79"/>
      <c r="B29" s="79"/>
      <c r="C29" s="79"/>
      <c r="D29" s="79"/>
      <c r="E29" s="79"/>
      <c r="F29" s="79"/>
      <c r="G29" s="79"/>
      <c r="H29" s="79"/>
      <c r="I29" s="79"/>
    </row>
    <row r="30" spans="1:11" ht="67.5" customHeight="1">
      <c r="A30" s="78"/>
      <c r="B30" s="78"/>
      <c r="C30" s="78"/>
      <c r="D30" s="78"/>
      <c r="E30" s="78"/>
      <c r="F30" s="78"/>
      <c r="G30" s="78"/>
      <c r="H30" s="78"/>
      <c r="I30" s="78"/>
    </row>
  </sheetData>
  <mergeCells count="14">
    <mergeCell ref="A30:I30"/>
    <mergeCell ref="A29:I29"/>
    <mergeCell ref="A13:K13"/>
    <mergeCell ref="A14:K14"/>
    <mergeCell ref="A15:K15"/>
    <mergeCell ref="A16:K16"/>
    <mergeCell ref="B17:K17"/>
    <mergeCell ref="B23:K23"/>
    <mergeCell ref="B22:K22"/>
    <mergeCell ref="A3:K3"/>
    <mergeCell ref="B18:K18"/>
    <mergeCell ref="B19:K19"/>
    <mergeCell ref="B20:K20"/>
    <mergeCell ref="B21:K21"/>
  </mergeCells>
  <pageMargins left="0.75" right="0.75" top="1" bottom="1" header="0.5" footer="0.5"/>
  <pageSetup paperSize="9" scale="81"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2:H16"/>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482</v>
      </c>
      <c r="B2" s="91"/>
      <c r="C2" s="91"/>
      <c r="D2" s="91"/>
      <c r="E2" s="91"/>
      <c r="F2" s="91"/>
      <c r="G2" s="91"/>
      <c r="H2" s="91"/>
    </row>
    <row r="3" spans="1:8" ht="15" customHeight="1">
      <c r="A3" s="92" t="s">
        <v>0</v>
      </c>
      <c r="B3" s="94" t="s">
        <v>53</v>
      </c>
      <c r="C3" s="93" t="s">
        <v>58</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98" t="s">
        <v>470</v>
      </c>
      <c r="B9" s="98"/>
      <c r="C9" s="98"/>
      <c r="D9" s="98"/>
      <c r="E9" s="98"/>
      <c r="F9" s="98"/>
      <c r="G9" s="98"/>
      <c r="H9" s="98"/>
    </row>
    <row r="10" spans="1:8">
      <c r="A10" s="98"/>
      <c r="B10" s="98"/>
      <c r="C10" s="98"/>
      <c r="D10" s="98"/>
      <c r="E10" s="98"/>
      <c r="F10" s="98"/>
      <c r="G10" s="98"/>
      <c r="H10" s="98"/>
    </row>
    <row r="11" spans="1:8" ht="47.25" customHeight="1">
      <c r="A11" s="98"/>
      <c r="B11" s="98"/>
      <c r="C11" s="98"/>
      <c r="D11" s="98"/>
      <c r="E11" s="98"/>
      <c r="F11" s="98"/>
      <c r="G11" s="98"/>
      <c r="H11" s="98"/>
    </row>
    <row r="12" spans="1:8">
      <c r="A12" s="98"/>
      <c r="B12" s="98"/>
      <c r="C12" s="98"/>
      <c r="D12" s="98"/>
      <c r="E12" s="98"/>
      <c r="F12" s="98"/>
      <c r="G12" s="98"/>
      <c r="H12" s="98"/>
    </row>
    <row r="13" spans="1:8">
      <c r="A13" s="98"/>
      <c r="B13" s="98"/>
      <c r="C13" s="98"/>
      <c r="D13" s="98"/>
      <c r="E13" s="98"/>
      <c r="F13" s="98"/>
      <c r="G13" s="98"/>
      <c r="H13" s="98"/>
    </row>
    <row r="14" spans="1:8">
      <c r="A14" s="98"/>
      <c r="B14" s="98"/>
      <c r="C14" s="98"/>
      <c r="D14" s="98"/>
      <c r="E14" s="98"/>
      <c r="F14" s="98"/>
      <c r="G14" s="98"/>
      <c r="H14" s="98"/>
    </row>
    <row r="15" spans="1:8">
      <c r="A15" s="98"/>
      <c r="B15" s="98"/>
      <c r="C15" s="98"/>
      <c r="D15" s="98"/>
      <c r="E15" s="98"/>
      <c r="F15" s="98"/>
      <c r="G15" s="98"/>
      <c r="H15" s="98"/>
    </row>
    <row r="16" spans="1:8" ht="37.5" customHeight="1">
      <c r="A16" s="98"/>
      <c r="B16" s="98"/>
      <c r="C16" s="98"/>
      <c r="D16" s="98"/>
      <c r="E16" s="98"/>
      <c r="F16" s="98"/>
      <c r="G16" s="98"/>
      <c r="H16" s="98"/>
    </row>
  </sheetData>
  <mergeCells count="10">
    <mergeCell ref="A9:H16"/>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7.25" customHeight="1">
      <c r="A2" s="96" t="s">
        <v>483</v>
      </c>
      <c r="B2" s="91"/>
      <c r="C2" s="91"/>
      <c r="D2" s="91"/>
      <c r="E2" s="91"/>
      <c r="F2" s="91"/>
      <c r="G2" s="91"/>
      <c r="H2" s="91"/>
    </row>
    <row r="3" spans="1:8">
      <c r="A3" s="92" t="s">
        <v>0</v>
      </c>
      <c r="B3" s="19" t="s">
        <v>1</v>
      </c>
      <c r="C3" s="93" t="s">
        <v>57</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484</v>
      </c>
      <c r="B2" s="91"/>
      <c r="C2" s="91"/>
      <c r="D2" s="91"/>
      <c r="E2" s="91"/>
      <c r="F2" s="91"/>
      <c r="G2" s="91"/>
      <c r="H2" s="91"/>
    </row>
    <row r="3" spans="1:8" ht="15" customHeight="1">
      <c r="A3" s="92" t="s">
        <v>0</v>
      </c>
      <c r="B3" s="94" t="s">
        <v>53</v>
      </c>
      <c r="C3" s="93" t="s">
        <v>58</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98" t="s">
        <v>84</v>
      </c>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row r="13" spans="1:8" ht="66.75" customHeight="1">
      <c r="A13" s="98"/>
      <c r="B13" s="98"/>
      <c r="C13" s="98"/>
      <c r="D13" s="98"/>
      <c r="E13" s="98"/>
      <c r="F13" s="98"/>
      <c r="G13" s="98"/>
      <c r="H13" s="98"/>
    </row>
  </sheetData>
  <mergeCells count="10">
    <mergeCell ref="A10:H13"/>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1" t="s">
        <v>485</v>
      </c>
      <c r="B2" s="91"/>
      <c r="C2" s="91"/>
      <c r="D2" s="91"/>
      <c r="E2" s="91"/>
      <c r="F2" s="91"/>
      <c r="G2" s="91"/>
      <c r="H2" s="91"/>
    </row>
    <row r="3" spans="1:8">
      <c r="A3" s="92" t="s">
        <v>0</v>
      </c>
      <c r="B3" s="94" t="s">
        <v>53</v>
      </c>
      <c r="C3" s="93" t="s">
        <v>54</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98" t="s">
        <v>68</v>
      </c>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row r="13" spans="1:8">
      <c r="A13" s="98"/>
      <c r="B13" s="98"/>
      <c r="C13" s="98"/>
      <c r="D13" s="98"/>
      <c r="E13" s="98"/>
      <c r="F13" s="98"/>
      <c r="G13" s="98"/>
      <c r="H13" s="98"/>
    </row>
  </sheetData>
  <mergeCells count="10">
    <mergeCell ref="A10:H13"/>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486</v>
      </c>
      <c r="B2" s="91"/>
      <c r="C2" s="91"/>
      <c r="D2" s="91"/>
      <c r="E2" s="91"/>
      <c r="F2" s="91"/>
      <c r="G2" s="91"/>
      <c r="H2" s="91"/>
    </row>
    <row r="3" spans="1:8">
      <c r="A3" s="92" t="s">
        <v>0</v>
      </c>
      <c r="B3" s="94" t="s">
        <v>53</v>
      </c>
      <c r="C3" s="93" t="s">
        <v>58</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98" t="s">
        <v>69</v>
      </c>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row r="13" spans="1:8">
      <c r="A13" s="98"/>
      <c r="B13" s="98"/>
      <c r="C13" s="98"/>
      <c r="D13" s="98"/>
      <c r="E13" s="98"/>
      <c r="F13" s="98"/>
      <c r="G13" s="98"/>
      <c r="H13" s="98"/>
    </row>
  </sheetData>
  <mergeCells count="10">
    <mergeCell ref="A10:H13"/>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2:H1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487</v>
      </c>
      <c r="B2" s="91"/>
      <c r="C2" s="91"/>
      <c r="D2" s="91"/>
      <c r="E2" s="91"/>
      <c r="F2" s="91"/>
      <c r="G2" s="91"/>
      <c r="H2" s="91"/>
    </row>
    <row r="3" spans="1:8">
      <c r="A3" s="92" t="s">
        <v>0</v>
      </c>
      <c r="B3" s="19" t="s">
        <v>53</v>
      </c>
      <c r="C3" s="93" t="s">
        <v>57</v>
      </c>
      <c r="D3" s="93" t="s">
        <v>2</v>
      </c>
      <c r="E3" s="93" t="s">
        <v>3</v>
      </c>
      <c r="F3" s="93" t="s">
        <v>4</v>
      </c>
      <c r="G3" s="99" t="s">
        <v>5</v>
      </c>
      <c r="H3" s="93" t="s">
        <v>6</v>
      </c>
    </row>
    <row r="4" spans="1:8">
      <c r="A4" s="92"/>
      <c r="B4" s="19" t="s">
        <v>62</v>
      </c>
      <c r="C4" s="93"/>
      <c r="D4" s="93"/>
      <c r="E4" s="93"/>
      <c r="F4" s="93"/>
      <c r="G4" s="99"/>
      <c r="H4" s="93"/>
    </row>
    <row r="5" spans="1:8">
      <c r="A5" s="1"/>
      <c r="B5" s="1"/>
      <c r="C5" s="1"/>
      <c r="D5" s="1"/>
      <c r="E5" s="2"/>
      <c r="F5" s="44">
        <f>ROUND(D5*E5,2)</f>
        <v>0</v>
      </c>
      <c r="G5" s="46">
        <v>0</v>
      </c>
      <c r="H5" s="43">
        <f>F5+G5</f>
        <v>0</v>
      </c>
    </row>
    <row r="6" spans="1:8">
      <c r="A6" s="1"/>
      <c r="B6" s="1"/>
      <c r="C6" s="1"/>
      <c r="D6" s="1"/>
      <c r="E6" s="1"/>
      <c r="F6" s="44">
        <f>ROUND(D6*E6,2)</f>
        <v>0</v>
      </c>
      <c r="G6" s="46">
        <v>0</v>
      </c>
      <c r="H6" s="43">
        <f>F6+G6</f>
        <v>0</v>
      </c>
    </row>
    <row r="7" spans="1:8">
      <c r="A7" s="1"/>
      <c r="B7" s="1"/>
      <c r="C7" s="1"/>
      <c r="D7" s="1"/>
      <c r="E7" s="1"/>
      <c r="F7" s="44">
        <f>ROUND(D7*E7,2)</f>
        <v>0</v>
      </c>
      <c r="G7" s="46">
        <v>0</v>
      </c>
      <c r="H7" s="43">
        <f>F7+G7</f>
        <v>0</v>
      </c>
    </row>
    <row r="8" spans="1:8">
      <c r="A8" s="3"/>
      <c r="B8" s="3" t="s">
        <v>8</v>
      </c>
      <c r="C8" s="3"/>
      <c r="D8" s="3"/>
      <c r="E8" s="3"/>
      <c r="F8" s="45">
        <f>SUM(F5:F7)</f>
        <v>0</v>
      </c>
      <c r="G8" s="47">
        <v>0</v>
      </c>
      <c r="H8" s="45">
        <f>SUM(H5:H7)</f>
        <v>0</v>
      </c>
    </row>
    <row r="10" spans="1:8" ht="15.75" customHeight="1">
      <c r="A10" s="98" t="s">
        <v>115</v>
      </c>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row r="13" spans="1:8">
      <c r="A13" s="98"/>
      <c r="B13" s="98"/>
      <c r="C13" s="98"/>
      <c r="D13" s="98"/>
      <c r="E13" s="98"/>
      <c r="F13" s="98"/>
      <c r="G13" s="98"/>
      <c r="H13" s="98"/>
    </row>
    <row r="14" spans="1:8">
      <c r="A14" s="98"/>
      <c r="B14" s="98"/>
      <c r="C14" s="98"/>
      <c r="D14" s="98"/>
      <c r="E14" s="98"/>
      <c r="F14" s="98"/>
      <c r="G14" s="98"/>
      <c r="H14" s="98"/>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2:H1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75" customHeight="1">
      <c r="A2" s="96" t="s">
        <v>488</v>
      </c>
      <c r="B2" s="91"/>
      <c r="C2" s="91"/>
      <c r="D2" s="91"/>
      <c r="E2" s="91"/>
      <c r="F2" s="91"/>
      <c r="G2" s="91"/>
      <c r="H2" s="91"/>
    </row>
    <row r="3" spans="1:8">
      <c r="A3" s="92" t="s">
        <v>0</v>
      </c>
      <c r="B3" s="19" t="s">
        <v>1</v>
      </c>
      <c r="C3" s="93" t="s">
        <v>57</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100" t="s">
        <v>113</v>
      </c>
      <c r="B10" s="100"/>
      <c r="C10" s="100"/>
      <c r="D10" s="100"/>
      <c r="E10" s="100"/>
      <c r="F10" s="100"/>
      <c r="G10" s="100"/>
      <c r="H10" s="100"/>
    </row>
    <row r="11" spans="1:8">
      <c r="A11" s="100"/>
      <c r="B11" s="100"/>
      <c r="C11" s="100"/>
      <c r="D11" s="100"/>
      <c r="E11" s="100"/>
      <c r="F11" s="100"/>
      <c r="G11" s="100"/>
      <c r="H11" s="100"/>
    </row>
    <row r="12" spans="1:8">
      <c r="A12" s="100"/>
      <c r="B12" s="100"/>
      <c r="C12" s="100"/>
      <c r="D12" s="100"/>
      <c r="E12" s="100"/>
      <c r="F12" s="100"/>
      <c r="G12" s="100"/>
      <c r="H12" s="100"/>
    </row>
    <row r="13" spans="1:8">
      <c r="A13" s="100"/>
      <c r="B13" s="100"/>
      <c r="C13" s="100"/>
      <c r="D13" s="100"/>
      <c r="E13" s="100"/>
      <c r="F13" s="100"/>
      <c r="G13" s="100"/>
      <c r="H13" s="100"/>
    </row>
    <row r="14" spans="1:8" ht="30" customHeight="1">
      <c r="A14" s="100"/>
      <c r="B14" s="100"/>
      <c r="C14" s="100"/>
      <c r="D14" s="100"/>
      <c r="E14" s="100"/>
      <c r="F14" s="100"/>
      <c r="G14" s="100"/>
      <c r="H14" s="100"/>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2:H12"/>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489</v>
      </c>
      <c r="B2" s="91"/>
      <c r="C2" s="91"/>
      <c r="D2" s="91"/>
      <c r="E2" s="91"/>
      <c r="F2" s="91"/>
      <c r="G2" s="91"/>
      <c r="H2" s="91"/>
    </row>
    <row r="3" spans="1:8">
      <c r="A3" s="92" t="s">
        <v>0</v>
      </c>
      <c r="B3" s="19" t="s">
        <v>53</v>
      </c>
      <c r="C3" s="93" t="s">
        <v>55</v>
      </c>
      <c r="D3" s="93" t="s">
        <v>2</v>
      </c>
      <c r="E3" s="93" t="s">
        <v>3</v>
      </c>
      <c r="F3" s="93" t="s">
        <v>4</v>
      </c>
      <c r="G3" s="93" t="s">
        <v>5</v>
      </c>
      <c r="H3" s="93" t="s">
        <v>6</v>
      </c>
    </row>
    <row r="4" spans="1:8">
      <c r="A4" s="92"/>
      <c r="B4" s="19" t="s">
        <v>59</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98" t="s">
        <v>114</v>
      </c>
      <c r="B9" s="98"/>
      <c r="C9" s="98"/>
      <c r="D9" s="98"/>
      <c r="E9" s="98"/>
      <c r="F9" s="98"/>
      <c r="G9" s="98"/>
      <c r="H9" s="98"/>
    </row>
    <row r="10" spans="1:8">
      <c r="A10" s="98"/>
      <c r="B10" s="98"/>
      <c r="C10" s="98"/>
      <c r="D10" s="98"/>
      <c r="E10" s="98"/>
      <c r="F10" s="98"/>
      <c r="G10" s="98"/>
      <c r="H10" s="98"/>
    </row>
    <row r="11" spans="1:8">
      <c r="A11" s="98"/>
      <c r="B11" s="98"/>
      <c r="C11" s="98"/>
      <c r="D11" s="98"/>
      <c r="E11" s="98"/>
      <c r="F11" s="98"/>
      <c r="G11" s="98"/>
      <c r="H11" s="98"/>
    </row>
    <row r="12" spans="1:8" ht="37.5" customHeight="1">
      <c r="A12" s="98"/>
      <c r="B12" s="98"/>
      <c r="C12" s="98"/>
      <c r="D12" s="98"/>
      <c r="E12" s="98"/>
      <c r="F12" s="98"/>
      <c r="G12" s="98"/>
      <c r="H12" s="98"/>
    </row>
  </sheetData>
  <mergeCells count="9">
    <mergeCell ref="A9:H12"/>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2:H1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490</v>
      </c>
      <c r="B2" s="91"/>
      <c r="C2" s="91"/>
      <c r="D2" s="91"/>
      <c r="E2" s="91"/>
      <c r="F2" s="91"/>
      <c r="G2" s="91"/>
      <c r="H2" s="91"/>
    </row>
    <row r="3" spans="1:8">
      <c r="A3" s="92" t="s">
        <v>0</v>
      </c>
      <c r="B3" s="19" t="s">
        <v>53</v>
      </c>
      <c r="C3" s="93" t="s">
        <v>55</v>
      </c>
      <c r="D3" s="93" t="s">
        <v>2</v>
      </c>
      <c r="E3" s="93" t="s">
        <v>3</v>
      </c>
      <c r="F3" s="93" t="s">
        <v>4</v>
      </c>
      <c r="G3" s="93" t="s">
        <v>5</v>
      </c>
      <c r="H3" s="93" t="s">
        <v>6</v>
      </c>
    </row>
    <row r="4" spans="1:8">
      <c r="A4" s="92"/>
      <c r="B4" s="19" t="s">
        <v>59</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c r="A9" s="51"/>
      <c r="B9" s="51"/>
      <c r="C9" s="51"/>
      <c r="D9" s="51"/>
      <c r="E9" s="51"/>
      <c r="F9" s="52"/>
      <c r="G9" s="52"/>
      <c r="H9" s="52"/>
    </row>
    <row r="10" spans="1:8" ht="15.75" customHeight="1">
      <c r="A10" s="101" t="s">
        <v>472</v>
      </c>
      <c r="B10" s="101"/>
      <c r="C10" s="101"/>
      <c r="D10" s="101"/>
      <c r="E10" s="101"/>
      <c r="F10" s="101"/>
      <c r="G10" s="101"/>
      <c r="H10" s="101"/>
    </row>
    <row r="11" spans="1:8" ht="33" customHeight="1">
      <c r="A11" s="98"/>
      <c r="B11" s="98"/>
      <c r="C11" s="98"/>
      <c r="D11" s="98"/>
      <c r="E11" s="98"/>
      <c r="F11" s="98"/>
      <c r="G11" s="98"/>
      <c r="H11" s="98"/>
    </row>
    <row r="12" spans="1:8">
      <c r="A12" s="98"/>
      <c r="B12" s="98"/>
      <c r="C12" s="98"/>
      <c r="D12" s="98"/>
      <c r="E12" s="98"/>
      <c r="F12" s="98"/>
      <c r="G12" s="98"/>
      <c r="H12" s="98"/>
    </row>
    <row r="13" spans="1:8">
      <c r="A13" s="98"/>
      <c r="B13" s="98"/>
      <c r="C13" s="98"/>
      <c r="D13" s="98"/>
      <c r="E13" s="98"/>
      <c r="F13" s="98"/>
      <c r="G13" s="98"/>
      <c r="H13" s="98"/>
    </row>
    <row r="14" spans="1:8">
      <c r="A14" s="98"/>
      <c r="B14" s="98"/>
      <c r="C14" s="98"/>
      <c r="D14" s="98"/>
      <c r="E14" s="98"/>
      <c r="F14" s="98"/>
      <c r="G14" s="98"/>
      <c r="H14" s="98"/>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2:H13"/>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491</v>
      </c>
      <c r="B2" s="91"/>
      <c r="C2" s="91"/>
      <c r="D2" s="91"/>
      <c r="E2" s="91"/>
      <c r="F2" s="91"/>
      <c r="G2" s="91"/>
      <c r="H2" s="91"/>
    </row>
    <row r="3" spans="1:8">
      <c r="A3" s="92" t="s">
        <v>0</v>
      </c>
      <c r="B3" s="19" t="s">
        <v>1</v>
      </c>
      <c r="C3" s="93" t="s">
        <v>56</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102" t="s">
        <v>70</v>
      </c>
      <c r="B10" s="102"/>
      <c r="C10" s="102"/>
      <c r="D10" s="102"/>
      <c r="E10" s="102"/>
      <c r="F10" s="102"/>
      <c r="G10" s="102"/>
      <c r="H10" s="102"/>
    </row>
    <row r="11" spans="1:8">
      <c r="A11" s="102"/>
      <c r="B11" s="102"/>
      <c r="C11" s="102"/>
      <c r="D11" s="102"/>
      <c r="E11" s="102"/>
      <c r="F11" s="102"/>
      <c r="G11" s="102"/>
      <c r="H11" s="102"/>
    </row>
    <row r="12" spans="1:8">
      <c r="A12" s="102"/>
      <c r="B12" s="102"/>
      <c r="C12" s="102"/>
      <c r="D12" s="102"/>
      <c r="E12" s="102"/>
      <c r="F12" s="102"/>
      <c r="G12" s="102"/>
      <c r="H12" s="102"/>
    </row>
    <row r="13" spans="1:8">
      <c r="A13" s="102"/>
      <c r="B13" s="102"/>
      <c r="C13" s="102"/>
      <c r="D13" s="102"/>
      <c r="E13" s="102"/>
      <c r="F13" s="102"/>
      <c r="G13" s="102"/>
      <c r="H13" s="102"/>
    </row>
  </sheetData>
  <mergeCells count="9">
    <mergeCell ref="A10:H13"/>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F244"/>
  <sheetViews>
    <sheetView tabSelected="1" workbookViewId="0">
      <pane xSplit="1" ySplit="2" topLeftCell="B229" activePane="bottomRight" state="frozen"/>
      <selection pane="topRight" activeCell="C1" sqref="C1"/>
      <selection pane="bottomLeft" activeCell="A3" sqref="A3"/>
      <selection pane="bottomRight" activeCell="J234" sqref="J234"/>
    </sheetView>
  </sheetViews>
  <sheetFormatPr defaultRowHeight="12"/>
  <cols>
    <col min="1" max="1" width="9.140625" style="18"/>
    <col min="2" max="2" width="43.85546875" style="5" customWidth="1"/>
    <col min="3" max="3" width="9.140625" style="5"/>
    <col min="4" max="6" width="11" style="5" customWidth="1"/>
    <col min="7" max="254" width="9.140625" style="5"/>
    <col min="255" max="255" width="9.42578125" style="5" customWidth="1"/>
    <col min="256" max="256" width="16.42578125" style="5" customWidth="1"/>
    <col min="257" max="257" width="9.140625" style="5"/>
    <col min="258" max="258" width="43.85546875" style="5" customWidth="1"/>
    <col min="259" max="259" width="9.140625" style="5"/>
    <col min="260" max="262" width="11" style="5" customWidth="1"/>
    <col min="263" max="510" width="9.140625" style="5"/>
    <col min="511" max="511" width="9.42578125" style="5" customWidth="1"/>
    <col min="512" max="512" width="16.42578125" style="5" customWidth="1"/>
    <col min="513" max="513" width="9.140625" style="5"/>
    <col min="514" max="514" width="43.85546875" style="5" customWidth="1"/>
    <col min="515" max="515" width="9.140625" style="5"/>
    <col min="516" max="518" width="11" style="5" customWidth="1"/>
    <col min="519" max="766" width="9.140625" style="5"/>
    <col min="767" max="767" width="9.42578125" style="5" customWidth="1"/>
    <col min="768" max="768" width="16.42578125" style="5" customWidth="1"/>
    <col min="769" max="769" width="9.140625" style="5"/>
    <col min="770" max="770" width="43.85546875" style="5" customWidth="1"/>
    <col min="771" max="771" width="9.140625" style="5"/>
    <col min="772" max="774" width="11" style="5" customWidth="1"/>
    <col min="775" max="1022" width="9.140625" style="5"/>
    <col min="1023" max="1023" width="9.42578125" style="5" customWidth="1"/>
    <col min="1024" max="1024" width="16.42578125" style="5" customWidth="1"/>
    <col min="1025" max="1025" width="9.140625" style="5"/>
    <col min="1026" max="1026" width="43.85546875" style="5" customWidth="1"/>
    <col min="1027" max="1027" width="9.140625" style="5"/>
    <col min="1028" max="1030" width="11" style="5" customWidth="1"/>
    <col min="1031" max="1278" width="9.140625" style="5"/>
    <col min="1279" max="1279" width="9.42578125" style="5" customWidth="1"/>
    <col min="1280" max="1280" width="16.42578125" style="5" customWidth="1"/>
    <col min="1281" max="1281" width="9.140625" style="5"/>
    <col min="1282" max="1282" width="43.85546875" style="5" customWidth="1"/>
    <col min="1283" max="1283" width="9.140625" style="5"/>
    <col min="1284" max="1286" width="11" style="5" customWidth="1"/>
    <col min="1287" max="1534" width="9.140625" style="5"/>
    <col min="1535" max="1535" width="9.42578125" style="5" customWidth="1"/>
    <col min="1536" max="1536" width="16.42578125" style="5" customWidth="1"/>
    <col min="1537" max="1537" width="9.140625" style="5"/>
    <col min="1538" max="1538" width="43.85546875" style="5" customWidth="1"/>
    <col min="1539" max="1539" width="9.140625" style="5"/>
    <col min="1540" max="1542" width="11" style="5" customWidth="1"/>
    <col min="1543" max="1790" width="9.140625" style="5"/>
    <col min="1791" max="1791" width="9.42578125" style="5" customWidth="1"/>
    <col min="1792" max="1792" width="16.42578125" style="5" customWidth="1"/>
    <col min="1793" max="1793" width="9.140625" style="5"/>
    <col min="1794" max="1794" width="43.85546875" style="5" customWidth="1"/>
    <col min="1795" max="1795" width="9.140625" style="5"/>
    <col min="1796" max="1798" width="11" style="5" customWidth="1"/>
    <col min="1799" max="2046" width="9.140625" style="5"/>
    <col min="2047" max="2047" width="9.42578125" style="5" customWidth="1"/>
    <col min="2048" max="2048" width="16.42578125" style="5" customWidth="1"/>
    <col min="2049" max="2049" width="9.140625" style="5"/>
    <col min="2050" max="2050" width="43.85546875" style="5" customWidth="1"/>
    <col min="2051" max="2051" width="9.140625" style="5"/>
    <col min="2052" max="2054" width="11" style="5" customWidth="1"/>
    <col min="2055" max="2302" width="9.140625" style="5"/>
    <col min="2303" max="2303" width="9.42578125" style="5" customWidth="1"/>
    <col min="2304" max="2304" width="16.42578125" style="5" customWidth="1"/>
    <col min="2305" max="2305" width="9.140625" style="5"/>
    <col min="2306" max="2306" width="43.85546875" style="5" customWidth="1"/>
    <col min="2307" max="2307" width="9.140625" style="5"/>
    <col min="2308" max="2310" width="11" style="5" customWidth="1"/>
    <col min="2311" max="2558" width="9.140625" style="5"/>
    <col min="2559" max="2559" width="9.42578125" style="5" customWidth="1"/>
    <col min="2560" max="2560" width="16.42578125" style="5" customWidth="1"/>
    <col min="2561" max="2561" width="9.140625" style="5"/>
    <col min="2562" max="2562" width="43.85546875" style="5" customWidth="1"/>
    <col min="2563" max="2563" width="9.140625" style="5"/>
    <col min="2564" max="2566" width="11" style="5" customWidth="1"/>
    <col min="2567" max="2814" width="9.140625" style="5"/>
    <col min="2815" max="2815" width="9.42578125" style="5" customWidth="1"/>
    <col min="2816" max="2816" width="16.42578125" style="5" customWidth="1"/>
    <col min="2817" max="2817" width="9.140625" style="5"/>
    <col min="2818" max="2818" width="43.85546875" style="5" customWidth="1"/>
    <col min="2819" max="2819" width="9.140625" style="5"/>
    <col min="2820" max="2822" width="11" style="5" customWidth="1"/>
    <col min="2823" max="3070" width="9.140625" style="5"/>
    <col min="3071" max="3071" width="9.42578125" style="5" customWidth="1"/>
    <col min="3072" max="3072" width="16.42578125" style="5" customWidth="1"/>
    <col min="3073" max="3073" width="9.140625" style="5"/>
    <col min="3074" max="3074" width="43.85546875" style="5" customWidth="1"/>
    <col min="3075" max="3075" width="9.140625" style="5"/>
    <col min="3076" max="3078" width="11" style="5" customWidth="1"/>
    <col min="3079" max="3326" width="9.140625" style="5"/>
    <col min="3327" max="3327" width="9.42578125" style="5" customWidth="1"/>
    <col min="3328" max="3328" width="16.42578125" style="5" customWidth="1"/>
    <col min="3329" max="3329" width="9.140625" style="5"/>
    <col min="3330" max="3330" width="43.85546875" style="5" customWidth="1"/>
    <col min="3331" max="3331" width="9.140625" style="5"/>
    <col min="3332" max="3334" width="11" style="5" customWidth="1"/>
    <col min="3335" max="3582" width="9.140625" style="5"/>
    <col min="3583" max="3583" width="9.42578125" style="5" customWidth="1"/>
    <col min="3584" max="3584" width="16.42578125" style="5" customWidth="1"/>
    <col min="3585" max="3585" width="9.140625" style="5"/>
    <col min="3586" max="3586" width="43.85546875" style="5" customWidth="1"/>
    <col min="3587" max="3587" width="9.140625" style="5"/>
    <col min="3588" max="3590" width="11" style="5" customWidth="1"/>
    <col min="3591" max="3838" width="9.140625" style="5"/>
    <col min="3839" max="3839" width="9.42578125" style="5" customWidth="1"/>
    <col min="3840" max="3840" width="16.42578125" style="5" customWidth="1"/>
    <col min="3841" max="3841" width="9.140625" style="5"/>
    <col min="3842" max="3842" width="43.85546875" style="5" customWidth="1"/>
    <col min="3843" max="3843" width="9.140625" style="5"/>
    <col min="3844" max="3846" width="11" style="5" customWidth="1"/>
    <col min="3847" max="4094" width="9.140625" style="5"/>
    <col min="4095" max="4095" width="9.42578125" style="5" customWidth="1"/>
    <col min="4096" max="4096" width="16.42578125" style="5" customWidth="1"/>
    <col min="4097" max="4097" width="9.140625" style="5"/>
    <col min="4098" max="4098" width="43.85546875" style="5" customWidth="1"/>
    <col min="4099" max="4099" width="9.140625" style="5"/>
    <col min="4100" max="4102" width="11" style="5" customWidth="1"/>
    <col min="4103" max="4350" width="9.140625" style="5"/>
    <col min="4351" max="4351" width="9.42578125" style="5" customWidth="1"/>
    <col min="4352" max="4352" width="16.42578125" style="5" customWidth="1"/>
    <col min="4353" max="4353" width="9.140625" style="5"/>
    <col min="4354" max="4354" width="43.85546875" style="5" customWidth="1"/>
    <col min="4355" max="4355" width="9.140625" style="5"/>
    <col min="4356" max="4358" width="11" style="5" customWidth="1"/>
    <col min="4359" max="4606" width="9.140625" style="5"/>
    <col min="4607" max="4607" width="9.42578125" style="5" customWidth="1"/>
    <col min="4608" max="4608" width="16.42578125" style="5" customWidth="1"/>
    <col min="4609" max="4609" width="9.140625" style="5"/>
    <col min="4610" max="4610" width="43.85546875" style="5" customWidth="1"/>
    <col min="4611" max="4611" width="9.140625" style="5"/>
    <col min="4612" max="4614" width="11" style="5" customWidth="1"/>
    <col min="4615" max="4862" width="9.140625" style="5"/>
    <col min="4863" max="4863" width="9.42578125" style="5" customWidth="1"/>
    <col min="4864" max="4864" width="16.42578125" style="5" customWidth="1"/>
    <col min="4865" max="4865" width="9.140625" style="5"/>
    <col min="4866" max="4866" width="43.85546875" style="5" customWidth="1"/>
    <col min="4867" max="4867" width="9.140625" style="5"/>
    <col min="4868" max="4870" width="11" style="5" customWidth="1"/>
    <col min="4871" max="5118" width="9.140625" style="5"/>
    <col min="5119" max="5119" width="9.42578125" style="5" customWidth="1"/>
    <col min="5120" max="5120" width="16.42578125" style="5" customWidth="1"/>
    <col min="5121" max="5121" width="9.140625" style="5"/>
    <col min="5122" max="5122" width="43.85546875" style="5" customWidth="1"/>
    <col min="5123" max="5123" width="9.140625" style="5"/>
    <col min="5124" max="5126" width="11" style="5" customWidth="1"/>
    <col min="5127" max="5374" width="9.140625" style="5"/>
    <col min="5375" max="5375" width="9.42578125" style="5" customWidth="1"/>
    <col min="5376" max="5376" width="16.42578125" style="5" customWidth="1"/>
    <col min="5377" max="5377" width="9.140625" style="5"/>
    <col min="5378" max="5378" width="43.85546875" style="5" customWidth="1"/>
    <col min="5379" max="5379" width="9.140625" style="5"/>
    <col min="5380" max="5382" width="11" style="5" customWidth="1"/>
    <col min="5383" max="5630" width="9.140625" style="5"/>
    <col min="5631" max="5631" width="9.42578125" style="5" customWidth="1"/>
    <col min="5632" max="5632" width="16.42578125" style="5" customWidth="1"/>
    <col min="5633" max="5633" width="9.140625" style="5"/>
    <col min="5634" max="5634" width="43.85546875" style="5" customWidth="1"/>
    <col min="5635" max="5635" width="9.140625" style="5"/>
    <col min="5636" max="5638" width="11" style="5" customWidth="1"/>
    <col min="5639" max="5886" width="9.140625" style="5"/>
    <col min="5887" max="5887" width="9.42578125" style="5" customWidth="1"/>
    <col min="5888" max="5888" width="16.42578125" style="5" customWidth="1"/>
    <col min="5889" max="5889" width="9.140625" style="5"/>
    <col min="5890" max="5890" width="43.85546875" style="5" customWidth="1"/>
    <col min="5891" max="5891" width="9.140625" style="5"/>
    <col min="5892" max="5894" width="11" style="5" customWidth="1"/>
    <col min="5895" max="6142" width="9.140625" style="5"/>
    <col min="6143" max="6143" width="9.42578125" style="5" customWidth="1"/>
    <col min="6144" max="6144" width="16.42578125" style="5" customWidth="1"/>
    <col min="6145" max="6145" width="9.140625" style="5"/>
    <col min="6146" max="6146" width="43.85546875" style="5" customWidth="1"/>
    <col min="6147" max="6147" width="9.140625" style="5"/>
    <col min="6148" max="6150" width="11" style="5" customWidth="1"/>
    <col min="6151" max="6398" width="9.140625" style="5"/>
    <col min="6399" max="6399" width="9.42578125" style="5" customWidth="1"/>
    <col min="6400" max="6400" width="16.42578125" style="5" customWidth="1"/>
    <col min="6401" max="6401" width="9.140625" style="5"/>
    <col min="6402" max="6402" width="43.85546875" style="5" customWidth="1"/>
    <col min="6403" max="6403" width="9.140625" style="5"/>
    <col min="6404" max="6406" width="11" style="5" customWidth="1"/>
    <col min="6407" max="6654" width="9.140625" style="5"/>
    <col min="6655" max="6655" width="9.42578125" style="5" customWidth="1"/>
    <col min="6656" max="6656" width="16.42578125" style="5" customWidth="1"/>
    <col min="6657" max="6657" width="9.140625" style="5"/>
    <col min="6658" max="6658" width="43.85546875" style="5" customWidth="1"/>
    <col min="6659" max="6659" width="9.140625" style="5"/>
    <col min="6660" max="6662" width="11" style="5" customWidth="1"/>
    <col min="6663" max="6910" width="9.140625" style="5"/>
    <col min="6911" max="6911" width="9.42578125" style="5" customWidth="1"/>
    <col min="6912" max="6912" width="16.42578125" style="5" customWidth="1"/>
    <col min="6913" max="6913" width="9.140625" style="5"/>
    <col min="6914" max="6914" width="43.85546875" style="5" customWidth="1"/>
    <col min="6915" max="6915" width="9.140625" style="5"/>
    <col min="6916" max="6918" width="11" style="5" customWidth="1"/>
    <col min="6919" max="7166" width="9.140625" style="5"/>
    <col min="7167" max="7167" width="9.42578125" style="5" customWidth="1"/>
    <col min="7168" max="7168" width="16.42578125" style="5" customWidth="1"/>
    <col min="7169" max="7169" width="9.140625" style="5"/>
    <col min="7170" max="7170" width="43.85546875" style="5" customWidth="1"/>
    <col min="7171" max="7171" width="9.140625" style="5"/>
    <col min="7172" max="7174" width="11" style="5" customWidth="1"/>
    <col min="7175" max="7422" width="9.140625" style="5"/>
    <col min="7423" max="7423" width="9.42578125" style="5" customWidth="1"/>
    <col min="7424" max="7424" width="16.42578125" style="5" customWidth="1"/>
    <col min="7425" max="7425" width="9.140625" style="5"/>
    <col min="7426" max="7426" width="43.85546875" style="5" customWidth="1"/>
    <col min="7427" max="7427" width="9.140625" style="5"/>
    <col min="7428" max="7430" width="11" style="5" customWidth="1"/>
    <col min="7431" max="7678" width="9.140625" style="5"/>
    <col min="7679" max="7679" width="9.42578125" style="5" customWidth="1"/>
    <col min="7680" max="7680" width="16.42578125" style="5" customWidth="1"/>
    <col min="7681" max="7681" width="9.140625" style="5"/>
    <col min="7682" max="7682" width="43.85546875" style="5" customWidth="1"/>
    <col min="7683" max="7683" width="9.140625" style="5"/>
    <col min="7684" max="7686" width="11" style="5" customWidth="1"/>
    <col min="7687" max="7934" width="9.140625" style="5"/>
    <col min="7935" max="7935" width="9.42578125" style="5" customWidth="1"/>
    <col min="7936" max="7936" width="16.42578125" style="5" customWidth="1"/>
    <col min="7937" max="7937" width="9.140625" style="5"/>
    <col min="7938" max="7938" width="43.85546875" style="5" customWidth="1"/>
    <col min="7939" max="7939" width="9.140625" style="5"/>
    <col min="7940" max="7942" width="11" style="5" customWidth="1"/>
    <col min="7943" max="8190" width="9.140625" style="5"/>
    <col min="8191" max="8191" width="9.42578125" style="5" customWidth="1"/>
    <col min="8192" max="8192" width="16.42578125" style="5" customWidth="1"/>
    <col min="8193" max="8193" width="9.140625" style="5"/>
    <col min="8194" max="8194" width="43.85546875" style="5" customWidth="1"/>
    <col min="8195" max="8195" width="9.140625" style="5"/>
    <col min="8196" max="8198" width="11" style="5" customWidth="1"/>
    <col min="8199" max="8446" width="9.140625" style="5"/>
    <col min="8447" max="8447" width="9.42578125" style="5" customWidth="1"/>
    <col min="8448" max="8448" width="16.42578125" style="5" customWidth="1"/>
    <col min="8449" max="8449" width="9.140625" style="5"/>
    <col min="8450" max="8450" width="43.85546875" style="5" customWidth="1"/>
    <col min="8451" max="8451" width="9.140625" style="5"/>
    <col min="8452" max="8454" width="11" style="5" customWidth="1"/>
    <col min="8455" max="8702" width="9.140625" style="5"/>
    <col min="8703" max="8703" width="9.42578125" style="5" customWidth="1"/>
    <col min="8704" max="8704" width="16.42578125" style="5" customWidth="1"/>
    <col min="8705" max="8705" width="9.140625" style="5"/>
    <col min="8706" max="8706" width="43.85546875" style="5" customWidth="1"/>
    <col min="8707" max="8707" width="9.140625" style="5"/>
    <col min="8708" max="8710" width="11" style="5" customWidth="1"/>
    <col min="8711" max="8958" width="9.140625" style="5"/>
    <col min="8959" max="8959" width="9.42578125" style="5" customWidth="1"/>
    <col min="8960" max="8960" width="16.42578125" style="5" customWidth="1"/>
    <col min="8961" max="8961" width="9.140625" style="5"/>
    <col min="8962" max="8962" width="43.85546875" style="5" customWidth="1"/>
    <col min="8963" max="8963" width="9.140625" style="5"/>
    <col min="8964" max="8966" width="11" style="5" customWidth="1"/>
    <col min="8967" max="9214" width="9.140625" style="5"/>
    <col min="9215" max="9215" width="9.42578125" style="5" customWidth="1"/>
    <col min="9216" max="9216" width="16.42578125" style="5" customWidth="1"/>
    <col min="9217" max="9217" width="9.140625" style="5"/>
    <col min="9218" max="9218" width="43.85546875" style="5" customWidth="1"/>
    <col min="9219" max="9219" width="9.140625" style="5"/>
    <col min="9220" max="9222" width="11" style="5" customWidth="1"/>
    <col min="9223" max="9470" width="9.140625" style="5"/>
    <col min="9471" max="9471" width="9.42578125" style="5" customWidth="1"/>
    <col min="9472" max="9472" width="16.42578125" style="5" customWidth="1"/>
    <col min="9473" max="9473" width="9.140625" style="5"/>
    <col min="9474" max="9474" width="43.85546875" style="5" customWidth="1"/>
    <col min="9475" max="9475" width="9.140625" style="5"/>
    <col min="9476" max="9478" width="11" style="5" customWidth="1"/>
    <col min="9479" max="9726" width="9.140625" style="5"/>
    <col min="9727" max="9727" width="9.42578125" style="5" customWidth="1"/>
    <col min="9728" max="9728" width="16.42578125" style="5" customWidth="1"/>
    <col min="9729" max="9729" width="9.140625" style="5"/>
    <col min="9730" max="9730" width="43.85546875" style="5" customWidth="1"/>
    <col min="9731" max="9731" width="9.140625" style="5"/>
    <col min="9732" max="9734" width="11" style="5" customWidth="1"/>
    <col min="9735" max="9982" width="9.140625" style="5"/>
    <col min="9983" max="9983" width="9.42578125" style="5" customWidth="1"/>
    <col min="9984" max="9984" width="16.42578125" style="5" customWidth="1"/>
    <col min="9985" max="9985" width="9.140625" style="5"/>
    <col min="9986" max="9986" width="43.85546875" style="5" customWidth="1"/>
    <col min="9987" max="9987" width="9.140625" style="5"/>
    <col min="9988" max="9990" width="11" style="5" customWidth="1"/>
    <col min="9991" max="10238" width="9.140625" style="5"/>
    <col min="10239" max="10239" width="9.42578125" style="5" customWidth="1"/>
    <col min="10240" max="10240" width="16.42578125" style="5" customWidth="1"/>
    <col min="10241" max="10241" width="9.140625" style="5"/>
    <col min="10242" max="10242" width="43.85546875" style="5" customWidth="1"/>
    <col min="10243" max="10243" width="9.140625" style="5"/>
    <col min="10244" max="10246" width="11" style="5" customWidth="1"/>
    <col min="10247" max="10494" width="9.140625" style="5"/>
    <col min="10495" max="10495" width="9.42578125" style="5" customWidth="1"/>
    <col min="10496" max="10496" width="16.42578125" style="5" customWidth="1"/>
    <col min="10497" max="10497" width="9.140625" style="5"/>
    <col min="10498" max="10498" width="43.85546875" style="5" customWidth="1"/>
    <col min="10499" max="10499" width="9.140625" style="5"/>
    <col min="10500" max="10502" width="11" style="5" customWidth="1"/>
    <col min="10503" max="10750" width="9.140625" style="5"/>
    <col min="10751" max="10751" width="9.42578125" style="5" customWidth="1"/>
    <col min="10752" max="10752" width="16.42578125" style="5" customWidth="1"/>
    <col min="10753" max="10753" width="9.140625" style="5"/>
    <col min="10754" max="10754" width="43.85546875" style="5" customWidth="1"/>
    <col min="10755" max="10755" width="9.140625" style="5"/>
    <col min="10756" max="10758" width="11" style="5" customWidth="1"/>
    <col min="10759" max="11006" width="9.140625" style="5"/>
    <col min="11007" max="11007" width="9.42578125" style="5" customWidth="1"/>
    <col min="11008" max="11008" width="16.42578125" style="5" customWidth="1"/>
    <col min="11009" max="11009" width="9.140625" style="5"/>
    <col min="11010" max="11010" width="43.85546875" style="5" customWidth="1"/>
    <col min="11011" max="11011" width="9.140625" style="5"/>
    <col min="11012" max="11014" width="11" style="5" customWidth="1"/>
    <col min="11015" max="11262" width="9.140625" style="5"/>
    <col min="11263" max="11263" width="9.42578125" style="5" customWidth="1"/>
    <col min="11264" max="11264" width="16.42578125" style="5" customWidth="1"/>
    <col min="11265" max="11265" width="9.140625" style="5"/>
    <col min="11266" max="11266" width="43.85546875" style="5" customWidth="1"/>
    <col min="11267" max="11267" width="9.140625" style="5"/>
    <col min="11268" max="11270" width="11" style="5" customWidth="1"/>
    <col min="11271" max="11518" width="9.140625" style="5"/>
    <col min="11519" max="11519" width="9.42578125" style="5" customWidth="1"/>
    <col min="11520" max="11520" width="16.42578125" style="5" customWidth="1"/>
    <col min="11521" max="11521" width="9.140625" style="5"/>
    <col min="11522" max="11522" width="43.85546875" style="5" customWidth="1"/>
    <col min="11523" max="11523" width="9.140625" style="5"/>
    <col min="11524" max="11526" width="11" style="5" customWidth="1"/>
    <col min="11527" max="11774" width="9.140625" style="5"/>
    <col min="11775" max="11775" width="9.42578125" style="5" customWidth="1"/>
    <col min="11776" max="11776" width="16.42578125" style="5" customWidth="1"/>
    <col min="11777" max="11777" width="9.140625" style="5"/>
    <col min="11778" max="11778" width="43.85546875" style="5" customWidth="1"/>
    <col min="11779" max="11779" width="9.140625" style="5"/>
    <col min="11780" max="11782" width="11" style="5" customWidth="1"/>
    <col min="11783" max="12030" width="9.140625" style="5"/>
    <col min="12031" max="12031" width="9.42578125" style="5" customWidth="1"/>
    <col min="12032" max="12032" width="16.42578125" style="5" customWidth="1"/>
    <col min="12033" max="12033" width="9.140625" style="5"/>
    <col min="12034" max="12034" width="43.85546875" style="5" customWidth="1"/>
    <col min="12035" max="12035" width="9.140625" style="5"/>
    <col min="12036" max="12038" width="11" style="5" customWidth="1"/>
    <col min="12039" max="12286" width="9.140625" style="5"/>
    <col min="12287" max="12287" width="9.42578125" style="5" customWidth="1"/>
    <col min="12288" max="12288" width="16.42578125" style="5" customWidth="1"/>
    <col min="12289" max="12289" width="9.140625" style="5"/>
    <col min="12290" max="12290" width="43.85546875" style="5" customWidth="1"/>
    <col min="12291" max="12291" width="9.140625" style="5"/>
    <col min="12292" max="12294" width="11" style="5" customWidth="1"/>
    <col min="12295" max="12542" width="9.140625" style="5"/>
    <col min="12543" max="12543" width="9.42578125" style="5" customWidth="1"/>
    <col min="12544" max="12544" width="16.42578125" style="5" customWidth="1"/>
    <col min="12545" max="12545" width="9.140625" style="5"/>
    <col min="12546" max="12546" width="43.85546875" style="5" customWidth="1"/>
    <col min="12547" max="12547" width="9.140625" style="5"/>
    <col min="12548" max="12550" width="11" style="5" customWidth="1"/>
    <col min="12551" max="12798" width="9.140625" style="5"/>
    <col min="12799" max="12799" width="9.42578125" style="5" customWidth="1"/>
    <col min="12800" max="12800" width="16.42578125" style="5" customWidth="1"/>
    <col min="12801" max="12801" width="9.140625" style="5"/>
    <col min="12802" max="12802" width="43.85546875" style="5" customWidth="1"/>
    <col min="12803" max="12803" width="9.140625" style="5"/>
    <col min="12804" max="12806" width="11" style="5" customWidth="1"/>
    <col min="12807" max="13054" width="9.140625" style="5"/>
    <col min="13055" max="13055" width="9.42578125" style="5" customWidth="1"/>
    <col min="13056" max="13056" width="16.42578125" style="5" customWidth="1"/>
    <col min="13057" max="13057" width="9.140625" style="5"/>
    <col min="13058" max="13058" width="43.85546875" style="5" customWidth="1"/>
    <col min="13059" max="13059" width="9.140625" style="5"/>
    <col min="13060" max="13062" width="11" style="5" customWidth="1"/>
    <col min="13063" max="13310" width="9.140625" style="5"/>
    <col min="13311" max="13311" width="9.42578125" style="5" customWidth="1"/>
    <col min="13312" max="13312" width="16.42578125" style="5" customWidth="1"/>
    <col min="13313" max="13313" width="9.140625" style="5"/>
    <col min="13314" max="13314" width="43.85546875" style="5" customWidth="1"/>
    <col min="13315" max="13315" width="9.140625" style="5"/>
    <col min="13316" max="13318" width="11" style="5" customWidth="1"/>
    <col min="13319" max="13566" width="9.140625" style="5"/>
    <col min="13567" max="13567" width="9.42578125" style="5" customWidth="1"/>
    <col min="13568" max="13568" width="16.42578125" style="5" customWidth="1"/>
    <col min="13569" max="13569" width="9.140625" style="5"/>
    <col min="13570" max="13570" width="43.85546875" style="5" customWidth="1"/>
    <col min="13571" max="13571" width="9.140625" style="5"/>
    <col min="13572" max="13574" width="11" style="5" customWidth="1"/>
    <col min="13575" max="13822" width="9.140625" style="5"/>
    <col min="13823" max="13823" width="9.42578125" style="5" customWidth="1"/>
    <col min="13824" max="13824" width="16.42578125" style="5" customWidth="1"/>
    <col min="13825" max="13825" width="9.140625" style="5"/>
    <col min="13826" max="13826" width="43.85546875" style="5" customWidth="1"/>
    <col min="13827" max="13827" width="9.140625" style="5"/>
    <col min="13828" max="13830" width="11" style="5" customWidth="1"/>
    <col min="13831" max="14078" width="9.140625" style="5"/>
    <col min="14079" max="14079" width="9.42578125" style="5" customWidth="1"/>
    <col min="14080" max="14080" width="16.42578125" style="5" customWidth="1"/>
    <col min="14081" max="14081" width="9.140625" style="5"/>
    <col min="14082" max="14082" width="43.85546875" style="5" customWidth="1"/>
    <col min="14083" max="14083" width="9.140625" style="5"/>
    <col min="14084" max="14086" width="11" style="5" customWidth="1"/>
    <col min="14087" max="14334" width="9.140625" style="5"/>
    <col min="14335" max="14335" width="9.42578125" style="5" customWidth="1"/>
    <col min="14336" max="14336" width="16.42578125" style="5" customWidth="1"/>
    <col min="14337" max="14337" width="9.140625" style="5"/>
    <col min="14338" max="14338" width="43.85546875" style="5" customWidth="1"/>
    <col min="14339" max="14339" width="9.140625" style="5"/>
    <col min="14340" max="14342" width="11" style="5" customWidth="1"/>
    <col min="14343" max="14590" width="9.140625" style="5"/>
    <col min="14591" max="14591" width="9.42578125" style="5" customWidth="1"/>
    <col min="14592" max="14592" width="16.42578125" style="5" customWidth="1"/>
    <col min="14593" max="14593" width="9.140625" style="5"/>
    <col min="14594" max="14594" width="43.85546875" style="5" customWidth="1"/>
    <col min="14595" max="14595" width="9.140625" style="5"/>
    <col min="14596" max="14598" width="11" style="5" customWidth="1"/>
    <col min="14599" max="14846" width="9.140625" style="5"/>
    <col min="14847" max="14847" width="9.42578125" style="5" customWidth="1"/>
    <col min="14848" max="14848" width="16.42578125" style="5" customWidth="1"/>
    <col min="14849" max="14849" width="9.140625" style="5"/>
    <col min="14850" max="14850" width="43.85546875" style="5" customWidth="1"/>
    <col min="14851" max="14851" width="9.140625" style="5"/>
    <col min="14852" max="14854" width="11" style="5" customWidth="1"/>
    <col min="14855" max="15102" width="9.140625" style="5"/>
    <col min="15103" max="15103" width="9.42578125" style="5" customWidth="1"/>
    <col min="15104" max="15104" width="16.42578125" style="5" customWidth="1"/>
    <col min="15105" max="15105" width="9.140625" style="5"/>
    <col min="15106" max="15106" width="43.85546875" style="5" customWidth="1"/>
    <col min="15107" max="15107" width="9.140625" style="5"/>
    <col min="15108" max="15110" width="11" style="5" customWidth="1"/>
    <col min="15111" max="15358" width="9.140625" style="5"/>
    <col min="15359" max="15359" width="9.42578125" style="5" customWidth="1"/>
    <col min="15360" max="15360" width="16.42578125" style="5" customWidth="1"/>
    <col min="15361" max="15361" width="9.140625" style="5"/>
    <col min="15362" max="15362" width="43.85546875" style="5" customWidth="1"/>
    <col min="15363" max="15363" width="9.140625" style="5"/>
    <col min="15364" max="15366" width="11" style="5" customWidth="1"/>
    <col min="15367" max="15614" width="9.140625" style="5"/>
    <col min="15615" max="15615" width="9.42578125" style="5" customWidth="1"/>
    <col min="15616" max="15616" width="16.42578125" style="5" customWidth="1"/>
    <col min="15617" max="15617" width="9.140625" style="5"/>
    <col min="15618" max="15618" width="43.85546875" style="5" customWidth="1"/>
    <col min="15619" max="15619" width="9.140625" style="5"/>
    <col min="15620" max="15622" width="11" style="5" customWidth="1"/>
    <col min="15623" max="15870" width="9.140625" style="5"/>
    <col min="15871" max="15871" width="9.42578125" style="5" customWidth="1"/>
    <col min="15872" max="15872" width="16.42578125" style="5" customWidth="1"/>
    <col min="15873" max="15873" width="9.140625" style="5"/>
    <col min="15874" max="15874" width="43.85546875" style="5" customWidth="1"/>
    <col min="15875" max="15875" width="9.140625" style="5"/>
    <col min="15876" max="15878" width="11" style="5" customWidth="1"/>
    <col min="15879" max="16126" width="9.140625" style="5"/>
    <col min="16127" max="16127" width="9.42578125" style="5" customWidth="1"/>
    <col min="16128" max="16128" width="16.42578125" style="5" customWidth="1"/>
    <col min="16129" max="16129" width="9.140625" style="5"/>
    <col min="16130" max="16130" width="43.85546875" style="5" customWidth="1"/>
    <col min="16131" max="16131" width="9.140625" style="5"/>
    <col min="16132" max="16134" width="11" style="5" customWidth="1"/>
    <col min="16135" max="16384" width="9.140625" style="5"/>
  </cols>
  <sheetData>
    <row r="1" spans="1:6" ht="30" customHeight="1">
      <c r="A1" s="88"/>
      <c r="B1" s="88"/>
      <c r="C1" s="88"/>
      <c r="D1" s="88"/>
      <c r="E1" s="88"/>
      <c r="F1" s="89"/>
    </row>
    <row r="2" spans="1:6" s="13" customFormat="1" ht="22.5">
      <c r="A2" s="41" t="s">
        <v>0</v>
      </c>
      <c r="B2" s="41" t="s">
        <v>9</v>
      </c>
      <c r="C2" s="41" t="s">
        <v>10</v>
      </c>
      <c r="D2" s="41" t="s">
        <v>11</v>
      </c>
      <c r="E2" s="41" t="s">
        <v>12</v>
      </c>
      <c r="F2" s="42" t="s">
        <v>8</v>
      </c>
    </row>
    <row r="3" spans="1:6" s="13" customFormat="1" ht="24" customHeight="1">
      <c r="A3" s="54"/>
      <c r="B3" s="54"/>
      <c r="C3" s="54"/>
      <c r="D3" s="54"/>
      <c r="E3" s="54"/>
      <c r="F3" s="54"/>
    </row>
    <row r="4" spans="1:6" s="13" customFormat="1" ht="24" customHeight="1">
      <c r="A4" s="56" t="s">
        <v>136</v>
      </c>
      <c r="B4" s="57" t="s">
        <v>137</v>
      </c>
      <c r="C4" s="55"/>
      <c r="D4" s="55"/>
      <c r="E4" s="55"/>
      <c r="F4" s="55"/>
    </row>
    <row r="5" spans="1:6" s="14" customFormat="1" ht="24" customHeight="1">
      <c r="A5" s="58" t="s">
        <v>122</v>
      </c>
      <c r="B5" s="59" t="s">
        <v>123</v>
      </c>
      <c r="C5" s="60" t="s">
        <v>124</v>
      </c>
      <c r="D5" s="53">
        <v>0</v>
      </c>
      <c r="E5" s="65">
        <v>0</v>
      </c>
      <c r="F5" s="66">
        <f>ROUND(D5*E5,2)</f>
        <v>0</v>
      </c>
    </row>
    <row r="6" spans="1:6" s="14" customFormat="1" ht="24" customHeight="1">
      <c r="A6" s="58" t="s">
        <v>125</v>
      </c>
      <c r="B6" s="59" t="s">
        <v>126</v>
      </c>
      <c r="C6" s="60" t="s">
        <v>124</v>
      </c>
      <c r="D6" s="53">
        <v>0</v>
      </c>
      <c r="E6" s="65">
        <v>0</v>
      </c>
      <c r="F6" s="66">
        <f t="shared" ref="F6:F78" si="0">ROUND(D6*E6,2)</f>
        <v>0</v>
      </c>
    </row>
    <row r="7" spans="1:6" s="14" customFormat="1" ht="24" customHeight="1">
      <c r="A7" s="58" t="s">
        <v>127</v>
      </c>
      <c r="B7" s="59" t="s">
        <v>128</v>
      </c>
      <c r="C7" s="60" t="s">
        <v>124</v>
      </c>
      <c r="D7" s="53">
        <v>0</v>
      </c>
      <c r="E7" s="65">
        <v>0</v>
      </c>
      <c r="F7" s="66">
        <f t="shared" si="0"/>
        <v>0</v>
      </c>
    </row>
    <row r="8" spans="1:6" s="14" customFormat="1" ht="24" customHeight="1">
      <c r="A8" s="58" t="s">
        <v>129</v>
      </c>
      <c r="B8" s="59" t="s">
        <v>130</v>
      </c>
      <c r="C8" s="60" t="s">
        <v>124</v>
      </c>
      <c r="D8" s="53">
        <v>0</v>
      </c>
      <c r="E8" s="65">
        <v>1</v>
      </c>
      <c r="F8" s="66">
        <f t="shared" si="0"/>
        <v>0</v>
      </c>
    </row>
    <row r="9" spans="1:6" s="14" customFormat="1" ht="24" customHeight="1">
      <c r="A9" s="58" t="s">
        <v>131</v>
      </c>
      <c r="B9" s="59" t="s">
        <v>132</v>
      </c>
      <c r="C9" s="60" t="s">
        <v>133</v>
      </c>
      <c r="D9" s="53">
        <v>0</v>
      </c>
      <c r="E9" s="65">
        <v>0</v>
      </c>
      <c r="F9" s="66">
        <f t="shared" si="0"/>
        <v>0</v>
      </c>
    </row>
    <row r="10" spans="1:6" s="14" customFormat="1" ht="24" customHeight="1">
      <c r="A10" s="58" t="s">
        <v>134</v>
      </c>
      <c r="B10" s="59" t="s">
        <v>135</v>
      </c>
      <c r="C10" s="60" t="s">
        <v>133</v>
      </c>
      <c r="D10" s="53">
        <v>0</v>
      </c>
      <c r="E10" s="65">
        <v>0</v>
      </c>
      <c r="F10" s="66">
        <f t="shared" si="0"/>
        <v>0</v>
      </c>
    </row>
    <row r="11" spans="1:6" s="14" customFormat="1" ht="24" customHeight="1">
      <c r="A11" s="54"/>
      <c r="B11" s="54"/>
      <c r="C11" s="54"/>
      <c r="D11" s="54"/>
      <c r="E11" s="54"/>
      <c r="F11" s="54"/>
    </row>
    <row r="12" spans="1:6" s="14" customFormat="1" ht="24" customHeight="1">
      <c r="A12" s="56" t="s">
        <v>138</v>
      </c>
      <c r="B12" s="57" t="s">
        <v>139</v>
      </c>
      <c r="C12" s="57"/>
      <c r="D12" s="57"/>
      <c r="E12" s="57"/>
      <c r="F12" s="57"/>
    </row>
    <row r="13" spans="1:6" s="14" customFormat="1" ht="24" customHeight="1">
      <c r="A13" s="58" t="s">
        <v>140</v>
      </c>
      <c r="B13" s="59" t="s">
        <v>141</v>
      </c>
      <c r="C13" s="60" t="s">
        <v>13</v>
      </c>
      <c r="D13" s="53">
        <v>0</v>
      </c>
      <c r="E13" s="65">
        <v>0</v>
      </c>
      <c r="F13" s="66">
        <f t="shared" si="0"/>
        <v>0</v>
      </c>
    </row>
    <row r="14" spans="1:6" s="14" customFormat="1" ht="24" customHeight="1">
      <c r="A14" s="58" t="s">
        <v>142</v>
      </c>
      <c r="B14" s="59" t="s">
        <v>143</v>
      </c>
      <c r="C14" s="60" t="s">
        <v>13</v>
      </c>
      <c r="D14" s="53">
        <v>0</v>
      </c>
      <c r="E14" s="65">
        <v>0</v>
      </c>
      <c r="F14" s="66">
        <f>ROUND(D14*E14,2)</f>
        <v>0</v>
      </c>
    </row>
    <row r="15" spans="1:6" s="14" customFormat="1" ht="24" customHeight="1">
      <c r="A15" s="58" t="s">
        <v>144</v>
      </c>
      <c r="B15" s="59" t="s">
        <v>145</v>
      </c>
      <c r="C15" s="60" t="s">
        <v>13</v>
      </c>
      <c r="D15" s="53">
        <v>0</v>
      </c>
      <c r="E15" s="65">
        <v>0</v>
      </c>
      <c r="F15" s="66">
        <f t="shared" si="0"/>
        <v>0</v>
      </c>
    </row>
    <row r="16" spans="1:6" s="14" customFormat="1" ht="24" customHeight="1">
      <c r="A16" s="58" t="s">
        <v>146</v>
      </c>
      <c r="B16" s="59" t="s">
        <v>147</v>
      </c>
      <c r="C16" s="60" t="s">
        <v>50</v>
      </c>
      <c r="D16" s="53">
        <v>0</v>
      </c>
      <c r="E16" s="65">
        <v>1</v>
      </c>
      <c r="F16" s="66">
        <f t="shared" si="0"/>
        <v>0</v>
      </c>
    </row>
    <row r="17" spans="1:6" s="14" customFormat="1" ht="24" customHeight="1">
      <c r="A17" s="58" t="s">
        <v>148</v>
      </c>
      <c r="B17" s="59" t="s">
        <v>149</v>
      </c>
      <c r="C17" s="60" t="s">
        <v>150</v>
      </c>
      <c r="D17" s="53">
        <v>0</v>
      </c>
      <c r="E17" s="65">
        <v>0</v>
      </c>
      <c r="F17" s="66">
        <f t="shared" si="0"/>
        <v>0</v>
      </c>
    </row>
    <row r="18" spans="1:6" s="14" customFormat="1" ht="24" customHeight="1">
      <c r="A18" s="58" t="s">
        <v>148</v>
      </c>
      <c r="B18" s="59" t="s">
        <v>152</v>
      </c>
      <c r="C18" s="15" t="s">
        <v>153</v>
      </c>
      <c r="D18" s="53">
        <v>0</v>
      </c>
      <c r="E18" s="65">
        <v>0</v>
      </c>
      <c r="F18" s="65">
        <f t="shared" ref="F18" si="1">ROUND(D18*E18,2)</f>
        <v>0</v>
      </c>
    </row>
    <row r="19" spans="1:6" s="14" customFormat="1" ht="24" customHeight="1">
      <c r="A19" s="58" t="s">
        <v>151</v>
      </c>
      <c r="B19" s="59" t="s">
        <v>152</v>
      </c>
      <c r="C19" s="15" t="s">
        <v>85</v>
      </c>
      <c r="D19" s="53">
        <v>0</v>
      </c>
      <c r="E19" s="65">
        <v>0</v>
      </c>
      <c r="F19" s="65">
        <f t="shared" si="0"/>
        <v>0</v>
      </c>
    </row>
    <row r="20" spans="1:6" s="14" customFormat="1" ht="24" customHeight="1">
      <c r="A20" s="54"/>
      <c r="B20" s="54"/>
      <c r="C20" s="54"/>
      <c r="D20" s="54"/>
      <c r="E20" s="54"/>
      <c r="F20" s="54"/>
    </row>
    <row r="21" spans="1:6" s="14" customFormat="1" ht="24" customHeight="1">
      <c r="A21" s="56">
        <v>1</v>
      </c>
      <c r="B21" s="57" t="s">
        <v>14</v>
      </c>
      <c r="C21" s="55"/>
      <c r="D21" s="55"/>
      <c r="E21" s="55"/>
      <c r="F21" s="55"/>
    </row>
    <row r="22" spans="1:6" s="14" customFormat="1" ht="24" customHeight="1">
      <c r="A22" s="58" t="s">
        <v>154</v>
      </c>
      <c r="B22" s="59" t="s">
        <v>155</v>
      </c>
      <c r="C22" s="60" t="s">
        <v>150</v>
      </c>
      <c r="D22" s="53">
        <v>0</v>
      </c>
      <c r="E22" s="65">
        <v>0</v>
      </c>
      <c r="F22" s="65">
        <f t="shared" si="0"/>
        <v>0</v>
      </c>
    </row>
    <row r="23" spans="1:6" s="14" customFormat="1" ht="24" customHeight="1">
      <c r="A23" s="58" t="s">
        <v>156</v>
      </c>
      <c r="B23" s="59" t="s">
        <v>157</v>
      </c>
      <c r="C23" s="60" t="s">
        <v>150</v>
      </c>
      <c r="D23" s="53">
        <v>0</v>
      </c>
      <c r="E23" s="65">
        <v>0</v>
      </c>
      <c r="F23" s="65">
        <f t="shared" si="0"/>
        <v>0</v>
      </c>
    </row>
    <row r="24" spans="1:6" s="14" customFormat="1" ht="24" customHeight="1">
      <c r="A24" s="58" t="s">
        <v>158</v>
      </c>
      <c r="B24" s="59" t="s">
        <v>159</v>
      </c>
      <c r="C24" s="60" t="s">
        <v>150</v>
      </c>
      <c r="D24" s="53">
        <v>0</v>
      </c>
      <c r="E24" s="65">
        <v>0</v>
      </c>
      <c r="F24" s="65">
        <f t="shared" si="0"/>
        <v>0</v>
      </c>
    </row>
    <row r="25" spans="1:6" s="14" customFormat="1" ht="24" customHeight="1">
      <c r="A25" s="58" t="s">
        <v>160</v>
      </c>
      <c r="B25" s="59" t="s">
        <v>161</v>
      </c>
      <c r="C25" s="60" t="s">
        <v>150</v>
      </c>
      <c r="D25" s="53">
        <v>0</v>
      </c>
      <c r="E25" s="65">
        <v>0</v>
      </c>
      <c r="F25" s="65">
        <f t="shared" si="0"/>
        <v>0</v>
      </c>
    </row>
    <row r="26" spans="1:6" s="14" customFormat="1" ht="24" customHeight="1">
      <c r="A26" s="58" t="s">
        <v>162</v>
      </c>
      <c r="B26" s="59" t="s">
        <v>163</v>
      </c>
      <c r="C26" s="60" t="s">
        <v>150</v>
      </c>
      <c r="D26" s="53">
        <v>0</v>
      </c>
      <c r="E26" s="65">
        <v>0</v>
      </c>
      <c r="F26" s="65">
        <f t="shared" si="0"/>
        <v>0</v>
      </c>
    </row>
    <row r="27" spans="1:6" s="14" customFormat="1" ht="24" customHeight="1">
      <c r="A27" s="58" t="s">
        <v>164</v>
      </c>
      <c r="B27" s="59" t="s">
        <v>165</v>
      </c>
      <c r="C27" s="60" t="s">
        <v>150</v>
      </c>
      <c r="D27" s="53">
        <v>0</v>
      </c>
      <c r="E27" s="65">
        <v>0</v>
      </c>
      <c r="F27" s="65">
        <f t="shared" si="0"/>
        <v>0</v>
      </c>
    </row>
    <row r="28" spans="1:6" s="14" customFormat="1" ht="24" customHeight="1">
      <c r="A28" s="58" t="s">
        <v>166</v>
      </c>
      <c r="B28" s="59" t="s">
        <v>167</v>
      </c>
      <c r="C28" s="60" t="s">
        <v>150</v>
      </c>
      <c r="D28" s="53">
        <v>0</v>
      </c>
      <c r="E28" s="65">
        <v>0</v>
      </c>
      <c r="F28" s="65">
        <f t="shared" si="0"/>
        <v>0</v>
      </c>
    </row>
    <row r="29" spans="1:6" s="14" customFormat="1" ht="24" customHeight="1">
      <c r="A29" s="58" t="s">
        <v>168</v>
      </c>
      <c r="B29" s="59" t="s">
        <v>169</v>
      </c>
      <c r="C29" s="60" t="s">
        <v>150</v>
      </c>
      <c r="D29" s="53">
        <v>0</v>
      </c>
      <c r="E29" s="65">
        <v>0</v>
      </c>
      <c r="F29" s="65">
        <f t="shared" si="0"/>
        <v>0</v>
      </c>
    </row>
    <row r="30" spans="1:6" s="14" customFormat="1" ht="24" customHeight="1">
      <c r="A30" s="58" t="s">
        <v>170</v>
      </c>
      <c r="B30" s="59" t="s">
        <v>171</v>
      </c>
      <c r="C30" s="60" t="s">
        <v>150</v>
      </c>
      <c r="D30" s="53">
        <v>0</v>
      </c>
      <c r="E30" s="65">
        <v>0</v>
      </c>
      <c r="F30" s="65">
        <f t="shared" si="0"/>
        <v>0</v>
      </c>
    </row>
    <row r="31" spans="1:6" s="14" customFormat="1" ht="24" customHeight="1">
      <c r="A31" s="54"/>
      <c r="B31" s="54"/>
      <c r="C31" s="54"/>
      <c r="D31" s="54"/>
      <c r="E31" s="54"/>
      <c r="F31" s="54"/>
    </row>
    <row r="32" spans="1:6" s="14" customFormat="1" ht="24" customHeight="1">
      <c r="A32" s="56">
        <v>2</v>
      </c>
      <c r="B32" s="57" t="s">
        <v>172</v>
      </c>
      <c r="C32" s="57"/>
      <c r="D32" s="57"/>
      <c r="E32" s="57"/>
      <c r="F32" s="57"/>
    </row>
    <row r="33" spans="1:6" s="14" customFormat="1" ht="24" customHeight="1">
      <c r="A33" s="58" t="s">
        <v>173</v>
      </c>
      <c r="B33" s="59" t="s">
        <v>174</v>
      </c>
      <c r="C33" s="60" t="s">
        <v>50</v>
      </c>
      <c r="D33" s="53">
        <v>0</v>
      </c>
      <c r="E33" s="65">
        <v>0</v>
      </c>
      <c r="F33" s="65">
        <f t="shared" si="0"/>
        <v>0</v>
      </c>
    </row>
    <row r="34" spans="1:6" s="14" customFormat="1" ht="24" customHeight="1">
      <c r="A34" s="58" t="s">
        <v>175</v>
      </c>
      <c r="B34" s="59" t="s">
        <v>176</v>
      </c>
      <c r="C34" s="60" t="s">
        <v>50</v>
      </c>
      <c r="D34" s="53">
        <v>0</v>
      </c>
      <c r="E34" s="65">
        <v>0</v>
      </c>
      <c r="F34" s="65">
        <f t="shared" si="0"/>
        <v>0</v>
      </c>
    </row>
    <row r="35" spans="1:6" s="14" customFormat="1" ht="24" customHeight="1">
      <c r="A35" s="58" t="s">
        <v>177</v>
      </c>
      <c r="B35" s="59" t="s">
        <v>178</v>
      </c>
      <c r="C35" s="60" t="s">
        <v>150</v>
      </c>
      <c r="D35" s="53">
        <v>0</v>
      </c>
      <c r="E35" s="65">
        <v>0</v>
      </c>
      <c r="F35" s="65">
        <f t="shared" si="0"/>
        <v>0</v>
      </c>
    </row>
    <row r="36" spans="1:6" s="14" customFormat="1" ht="24" customHeight="1">
      <c r="A36" s="58" t="s">
        <v>179</v>
      </c>
      <c r="B36" s="59" t="s">
        <v>180</v>
      </c>
      <c r="C36" s="60" t="s">
        <v>150</v>
      </c>
      <c r="D36" s="53">
        <v>0</v>
      </c>
      <c r="E36" s="65">
        <v>0</v>
      </c>
      <c r="F36" s="65">
        <f t="shared" si="0"/>
        <v>0</v>
      </c>
    </row>
    <row r="37" spans="1:6" s="14" customFormat="1" ht="24" customHeight="1">
      <c r="A37" s="58" t="s">
        <v>181</v>
      </c>
      <c r="B37" s="59" t="s">
        <v>182</v>
      </c>
      <c r="C37" s="60" t="s">
        <v>183</v>
      </c>
      <c r="D37" s="53">
        <v>0</v>
      </c>
      <c r="E37" s="65">
        <v>0</v>
      </c>
      <c r="F37" s="65">
        <f t="shared" si="0"/>
        <v>0</v>
      </c>
    </row>
    <row r="38" spans="1:6" s="14" customFormat="1" ht="24" customHeight="1">
      <c r="A38" s="58" t="s">
        <v>184</v>
      </c>
      <c r="B38" s="59" t="s">
        <v>185</v>
      </c>
      <c r="C38" s="60" t="s">
        <v>150</v>
      </c>
      <c r="D38" s="53">
        <v>0</v>
      </c>
      <c r="E38" s="65">
        <v>0</v>
      </c>
      <c r="F38" s="65">
        <f t="shared" si="0"/>
        <v>0</v>
      </c>
    </row>
    <row r="39" spans="1:6" s="14" customFormat="1" ht="24" customHeight="1">
      <c r="A39" s="58" t="s">
        <v>186</v>
      </c>
      <c r="B39" s="59" t="s">
        <v>187</v>
      </c>
      <c r="C39" s="60" t="s">
        <v>150</v>
      </c>
      <c r="D39" s="53">
        <v>0</v>
      </c>
      <c r="E39" s="65">
        <v>0</v>
      </c>
      <c r="F39" s="65">
        <f t="shared" si="0"/>
        <v>0</v>
      </c>
    </row>
    <row r="40" spans="1:6" s="14" customFormat="1" ht="24" customHeight="1">
      <c r="A40" s="58" t="s">
        <v>188</v>
      </c>
      <c r="B40" s="59" t="s">
        <v>189</v>
      </c>
      <c r="C40" s="60" t="s">
        <v>50</v>
      </c>
      <c r="D40" s="53">
        <v>0</v>
      </c>
      <c r="E40" s="65">
        <v>0</v>
      </c>
      <c r="F40" s="65">
        <f t="shared" si="0"/>
        <v>0</v>
      </c>
    </row>
    <row r="41" spans="1:6" s="14" customFormat="1" ht="24" customHeight="1">
      <c r="A41" s="58" t="s">
        <v>190</v>
      </c>
      <c r="B41" s="59" t="s">
        <v>191</v>
      </c>
      <c r="C41" s="60" t="s">
        <v>50</v>
      </c>
      <c r="D41" s="53">
        <v>0</v>
      </c>
      <c r="E41" s="65">
        <v>0</v>
      </c>
      <c r="F41" s="65">
        <f t="shared" si="0"/>
        <v>0</v>
      </c>
    </row>
    <row r="42" spans="1:6" s="14" customFormat="1" ht="24" customHeight="1">
      <c r="A42" s="58" t="s">
        <v>192</v>
      </c>
      <c r="B42" s="59" t="s">
        <v>193</v>
      </c>
      <c r="C42" s="60" t="s">
        <v>50</v>
      </c>
      <c r="D42" s="53">
        <v>0</v>
      </c>
      <c r="E42" s="65">
        <v>0</v>
      </c>
      <c r="F42" s="65">
        <f t="shared" si="0"/>
        <v>0</v>
      </c>
    </row>
    <row r="43" spans="1:6" s="14" customFormat="1" ht="24" customHeight="1">
      <c r="A43" s="58" t="s">
        <v>194</v>
      </c>
      <c r="B43" s="59" t="s">
        <v>195</v>
      </c>
      <c r="C43" s="60" t="s">
        <v>50</v>
      </c>
      <c r="D43" s="53">
        <v>0</v>
      </c>
      <c r="E43" s="65">
        <v>0</v>
      </c>
      <c r="F43" s="65">
        <f t="shared" si="0"/>
        <v>0</v>
      </c>
    </row>
    <row r="44" spans="1:6" s="14" customFormat="1" ht="24" customHeight="1">
      <c r="A44" s="58" t="s">
        <v>196</v>
      </c>
      <c r="B44" s="59" t="s">
        <v>197</v>
      </c>
      <c r="C44" s="60" t="s">
        <v>50</v>
      </c>
      <c r="D44" s="53">
        <v>0</v>
      </c>
      <c r="E44" s="65">
        <v>0</v>
      </c>
      <c r="F44" s="65">
        <f t="shared" si="0"/>
        <v>0</v>
      </c>
    </row>
    <row r="45" spans="1:6" s="14" customFormat="1" ht="24" customHeight="1">
      <c r="A45" s="58" t="s">
        <v>198</v>
      </c>
      <c r="B45" s="59" t="s">
        <v>199</v>
      </c>
      <c r="C45" s="60" t="s">
        <v>50</v>
      </c>
      <c r="D45" s="53">
        <v>0</v>
      </c>
      <c r="E45" s="65">
        <v>0</v>
      </c>
      <c r="F45" s="65">
        <f t="shared" si="0"/>
        <v>0</v>
      </c>
    </row>
    <row r="46" spans="1:6" s="14" customFormat="1" ht="24" customHeight="1">
      <c r="A46" s="61"/>
      <c r="B46" s="54"/>
      <c r="C46" s="61"/>
      <c r="D46" s="61"/>
      <c r="E46" s="61"/>
      <c r="F46" s="61"/>
    </row>
    <row r="47" spans="1:6" s="14" customFormat="1" ht="24" customHeight="1">
      <c r="A47" s="56">
        <v>3</v>
      </c>
      <c r="B47" s="57" t="s">
        <v>200</v>
      </c>
      <c r="C47" s="62"/>
      <c r="D47" s="62"/>
      <c r="E47" s="62"/>
      <c r="F47" s="62"/>
    </row>
    <row r="48" spans="1:6" s="14" customFormat="1" ht="24" customHeight="1">
      <c r="A48" s="58" t="s">
        <v>201</v>
      </c>
      <c r="B48" s="59" t="s">
        <v>202</v>
      </c>
      <c r="C48" s="60" t="s">
        <v>150</v>
      </c>
      <c r="D48" s="53">
        <v>0</v>
      </c>
      <c r="E48" s="65">
        <v>0</v>
      </c>
      <c r="F48" s="65">
        <f t="shared" si="0"/>
        <v>0</v>
      </c>
    </row>
    <row r="49" spans="1:6" s="14" customFormat="1" ht="24" customHeight="1">
      <c r="A49" s="58" t="s">
        <v>203</v>
      </c>
      <c r="B49" s="59" t="s">
        <v>204</v>
      </c>
      <c r="C49" s="60" t="s">
        <v>150</v>
      </c>
      <c r="D49" s="53">
        <v>0</v>
      </c>
      <c r="E49" s="65">
        <v>0</v>
      </c>
      <c r="F49" s="65">
        <f t="shared" si="0"/>
        <v>0</v>
      </c>
    </row>
    <row r="50" spans="1:6" s="14" customFormat="1" ht="24" customHeight="1">
      <c r="A50" s="58" t="s">
        <v>205</v>
      </c>
      <c r="B50" s="59" t="s">
        <v>206</v>
      </c>
      <c r="C50" s="60" t="s">
        <v>150</v>
      </c>
      <c r="D50" s="53">
        <v>0</v>
      </c>
      <c r="E50" s="65">
        <v>0</v>
      </c>
      <c r="F50" s="65">
        <f t="shared" si="0"/>
        <v>0</v>
      </c>
    </row>
    <row r="51" spans="1:6" s="14" customFormat="1" ht="24" customHeight="1">
      <c r="A51" s="58" t="s">
        <v>207</v>
      </c>
      <c r="B51" s="59" t="s">
        <v>87</v>
      </c>
      <c r="C51" s="60" t="s">
        <v>150</v>
      </c>
      <c r="D51" s="53">
        <v>0</v>
      </c>
      <c r="E51" s="65">
        <v>0</v>
      </c>
      <c r="F51" s="65">
        <f t="shared" si="0"/>
        <v>0</v>
      </c>
    </row>
    <row r="52" spans="1:6" s="14" customFormat="1" ht="24" customHeight="1">
      <c r="A52" s="58" t="s">
        <v>208</v>
      </c>
      <c r="B52" s="59" t="s">
        <v>209</v>
      </c>
      <c r="C52" s="60" t="s">
        <v>150</v>
      </c>
      <c r="D52" s="53">
        <v>0</v>
      </c>
      <c r="E52" s="65">
        <v>0</v>
      </c>
      <c r="F52" s="65">
        <f t="shared" si="0"/>
        <v>0</v>
      </c>
    </row>
    <row r="53" spans="1:6" s="14" customFormat="1" ht="24" customHeight="1">
      <c r="A53" s="58" t="s">
        <v>210</v>
      </c>
      <c r="B53" s="59" t="s">
        <v>211</v>
      </c>
      <c r="C53" s="60" t="s">
        <v>150</v>
      </c>
      <c r="D53" s="53">
        <v>0</v>
      </c>
      <c r="E53" s="65">
        <v>0</v>
      </c>
      <c r="F53" s="65">
        <f t="shared" si="0"/>
        <v>0</v>
      </c>
    </row>
    <row r="54" spans="1:6" s="14" customFormat="1" ht="24" customHeight="1">
      <c r="A54" s="58" t="s">
        <v>212</v>
      </c>
      <c r="B54" s="59" t="s">
        <v>86</v>
      </c>
      <c r="C54" s="60" t="s">
        <v>50</v>
      </c>
      <c r="D54" s="53">
        <v>0</v>
      </c>
      <c r="E54" s="65">
        <v>0</v>
      </c>
      <c r="F54" s="65">
        <f t="shared" si="0"/>
        <v>0</v>
      </c>
    </row>
    <row r="55" spans="1:6" s="14" customFormat="1" ht="24" customHeight="1">
      <c r="A55" s="58" t="s">
        <v>213</v>
      </c>
      <c r="B55" s="59" t="s">
        <v>214</v>
      </c>
      <c r="C55" s="60" t="s">
        <v>16</v>
      </c>
      <c r="D55" s="53">
        <v>0</v>
      </c>
      <c r="E55" s="65">
        <v>0</v>
      </c>
      <c r="F55" s="65">
        <f t="shared" si="0"/>
        <v>0</v>
      </c>
    </row>
    <row r="56" spans="1:6" s="14" customFormat="1" ht="24" customHeight="1">
      <c r="A56" s="61"/>
      <c r="B56" s="54"/>
      <c r="C56" s="61"/>
      <c r="D56" s="61"/>
      <c r="E56" s="61"/>
      <c r="F56" s="61"/>
    </row>
    <row r="57" spans="1:6" s="14" customFormat="1" ht="24" customHeight="1">
      <c r="A57" s="56">
        <v>4</v>
      </c>
      <c r="B57" s="57" t="s">
        <v>215</v>
      </c>
      <c r="C57" s="62"/>
      <c r="D57" s="62"/>
      <c r="E57" s="62"/>
      <c r="F57" s="62"/>
    </row>
    <row r="58" spans="1:6" s="14" customFormat="1" ht="24" customHeight="1">
      <c r="A58" s="58" t="s">
        <v>216</v>
      </c>
      <c r="B58" s="59" t="s">
        <v>217</v>
      </c>
      <c r="C58" s="60" t="s">
        <v>150</v>
      </c>
      <c r="D58" s="53">
        <v>0</v>
      </c>
      <c r="E58" s="65">
        <v>0</v>
      </c>
      <c r="F58" s="65">
        <f t="shared" si="0"/>
        <v>0</v>
      </c>
    </row>
    <row r="59" spans="1:6" s="14" customFormat="1" ht="24" customHeight="1">
      <c r="A59" s="58" t="s">
        <v>218</v>
      </c>
      <c r="B59" s="59" t="s">
        <v>219</v>
      </c>
      <c r="C59" s="60" t="s">
        <v>150</v>
      </c>
      <c r="D59" s="53">
        <v>0</v>
      </c>
      <c r="E59" s="65">
        <v>0</v>
      </c>
      <c r="F59" s="65">
        <f t="shared" si="0"/>
        <v>0</v>
      </c>
    </row>
    <row r="60" spans="1:6" s="14" customFormat="1" ht="24" customHeight="1">
      <c r="A60" s="58" t="s">
        <v>220</v>
      </c>
      <c r="B60" s="59" t="s">
        <v>221</v>
      </c>
      <c r="C60" s="60" t="s">
        <v>150</v>
      </c>
      <c r="D60" s="53">
        <v>0</v>
      </c>
      <c r="E60" s="65">
        <v>0</v>
      </c>
      <c r="F60" s="65">
        <f t="shared" si="0"/>
        <v>0</v>
      </c>
    </row>
    <row r="61" spans="1:6" s="14" customFormat="1" ht="24" customHeight="1">
      <c r="A61" s="58" t="s">
        <v>222</v>
      </c>
      <c r="B61" s="59" t="s">
        <v>223</v>
      </c>
      <c r="C61" s="60" t="s">
        <v>150</v>
      </c>
      <c r="D61" s="53">
        <v>0</v>
      </c>
      <c r="E61" s="65">
        <v>0</v>
      </c>
      <c r="F61" s="65">
        <f t="shared" si="0"/>
        <v>0</v>
      </c>
    </row>
    <row r="62" spans="1:6" s="14" customFormat="1" ht="24" customHeight="1">
      <c r="A62" s="58" t="s">
        <v>224</v>
      </c>
      <c r="B62" s="59" t="s">
        <v>225</v>
      </c>
      <c r="C62" s="60" t="s">
        <v>150</v>
      </c>
      <c r="D62" s="53">
        <v>0</v>
      </c>
      <c r="E62" s="65">
        <v>0</v>
      </c>
      <c r="F62" s="65">
        <f t="shared" si="0"/>
        <v>0</v>
      </c>
    </row>
    <row r="63" spans="1:6" s="14" customFormat="1" ht="24" customHeight="1">
      <c r="A63" s="58" t="s">
        <v>226</v>
      </c>
      <c r="B63" s="59" t="s">
        <v>227</v>
      </c>
      <c r="C63" s="60" t="s">
        <v>50</v>
      </c>
      <c r="D63" s="53">
        <v>0</v>
      </c>
      <c r="E63" s="65">
        <v>0</v>
      </c>
      <c r="F63" s="65">
        <f t="shared" si="0"/>
        <v>0</v>
      </c>
    </row>
    <row r="64" spans="1:6" s="14" customFormat="1" ht="24" customHeight="1">
      <c r="A64" s="58" t="s">
        <v>228</v>
      </c>
      <c r="B64" s="59" t="s">
        <v>229</v>
      </c>
      <c r="C64" s="60" t="s">
        <v>50</v>
      </c>
      <c r="D64" s="53">
        <v>0</v>
      </c>
      <c r="E64" s="65">
        <v>0</v>
      </c>
      <c r="F64" s="65">
        <f t="shared" si="0"/>
        <v>0</v>
      </c>
    </row>
    <row r="65" spans="1:6" s="14" customFormat="1" ht="24" customHeight="1">
      <c r="A65" s="58" t="s">
        <v>230</v>
      </c>
      <c r="B65" s="59" t="s">
        <v>231</v>
      </c>
      <c r="C65" s="60" t="s">
        <v>50</v>
      </c>
      <c r="D65" s="53">
        <v>0</v>
      </c>
      <c r="E65" s="65">
        <v>0</v>
      </c>
      <c r="F65" s="65">
        <f t="shared" si="0"/>
        <v>0</v>
      </c>
    </row>
    <row r="66" spans="1:6" s="14" customFormat="1" ht="24" customHeight="1">
      <c r="A66" s="58" t="s">
        <v>232</v>
      </c>
      <c r="B66" s="59" t="s">
        <v>233</v>
      </c>
      <c r="C66" s="60" t="s">
        <v>50</v>
      </c>
      <c r="D66" s="53">
        <v>0</v>
      </c>
      <c r="E66" s="65">
        <v>0</v>
      </c>
      <c r="F66" s="65">
        <f t="shared" si="0"/>
        <v>0</v>
      </c>
    </row>
    <row r="67" spans="1:6" s="14" customFormat="1" ht="24" customHeight="1">
      <c r="A67" s="58" t="s">
        <v>234</v>
      </c>
      <c r="B67" s="59" t="s">
        <v>235</v>
      </c>
      <c r="C67" s="60" t="s">
        <v>50</v>
      </c>
      <c r="D67" s="53">
        <v>0</v>
      </c>
      <c r="E67" s="65">
        <v>0</v>
      </c>
      <c r="F67" s="65">
        <f t="shared" si="0"/>
        <v>0</v>
      </c>
    </row>
    <row r="68" spans="1:6" s="14" customFormat="1" ht="24" customHeight="1">
      <c r="A68" s="58" t="s">
        <v>236</v>
      </c>
      <c r="B68" s="59" t="s">
        <v>237</v>
      </c>
      <c r="C68" s="60" t="s">
        <v>16</v>
      </c>
      <c r="D68" s="53">
        <v>0</v>
      </c>
      <c r="E68" s="65">
        <v>0</v>
      </c>
      <c r="F68" s="65">
        <f t="shared" si="0"/>
        <v>0</v>
      </c>
    </row>
    <row r="69" spans="1:6" s="14" customFormat="1" ht="24" customHeight="1">
      <c r="A69" s="58" t="s">
        <v>238</v>
      </c>
      <c r="B69" s="59" t="s">
        <v>239</v>
      </c>
      <c r="C69" s="60" t="s">
        <v>16</v>
      </c>
      <c r="D69" s="53">
        <v>0</v>
      </c>
      <c r="E69" s="65">
        <v>0</v>
      </c>
      <c r="F69" s="65">
        <f t="shared" si="0"/>
        <v>0</v>
      </c>
    </row>
    <row r="70" spans="1:6" s="14" customFormat="1" ht="24" customHeight="1">
      <c r="A70" s="58" t="s">
        <v>240</v>
      </c>
      <c r="B70" s="59" t="s">
        <v>241</v>
      </c>
      <c r="C70" s="60" t="s">
        <v>16</v>
      </c>
      <c r="D70" s="53">
        <v>0</v>
      </c>
      <c r="E70" s="65">
        <v>0</v>
      </c>
      <c r="F70" s="65">
        <f t="shared" si="0"/>
        <v>0</v>
      </c>
    </row>
    <row r="71" spans="1:6" s="14" customFormat="1" ht="24" customHeight="1">
      <c r="A71" s="61"/>
      <c r="B71" s="54"/>
      <c r="C71" s="61"/>
      <c r="D71" s="61"/>
      <c r="E71" s="61"/>
      <c r="F71" s="61"/>
    </row>
    <row r="72" spans="1:6" s="14" customFormat="1" ht="24" customHeight="1">
      <c r="A72" s="56">
        <v>5</v>
      </c>
      <c r="B72" s="57" t="s">
        <v>242</v>
      </c>
      <c r="C72" s="62"/>
      <c r="D72" s="62"/>
      <c r="E72" s="62"/>
      <c r="F72" s="62"/>
    </row>
    <row r="73" spans="1:6" s="14" customFormat="1" ht="24" customHeight="1">
      <c r="A73" s="58" t="s">
        <v>243</v>
      </c>
      <c r="B73" s="59" t="s">
        <v>244</v>
      </c>
      <c r="C73" s="60" t="s">
        <v>50</v>
      </c>
      <c r="D73" s="53">
        <v>0</v>
      </c>
      <c r="E73" s="65">
        <v>0</v>
      </c>
      <c r="F73" s="65">
        <f t="shared" si="0"/>
        <v>0</v>
      </c>
    </row>
    <row r="74" spans="1:6" s="14" customFormat="1" ht="24" customHeight="1">
      <c r="A74" s="58" t="s">
        <v>245</v>
      </c>
      <c r="B74" s="59" t="s">
        <v>246</v>
      </c>
      <c r="C74" s="60" t="s">
        <v>50</v>
      </c>
      <c r="D74" s="53">
        <v>0</v>
      </c>
      <c r="E74" s="65">
        <v>0</v>
      </c>
      <c r="F74" s="65">
        <f t="shared" si="0"/>
        <v>0</v>
      </c>
    </row>
    <row r="75" spans="1:6" s="14" customFormat="1" ht="24" customHeight="1">
      <c r="A75" s="58" t="s">
        <v>247</v>
      </c>
      <c r="B75" s="59" t="s">
        <v>248</v>
      </c>
      <c r="C75" s="60" t="s">
        <v>50</v>
      </c>
      <c r="D75" s="53">
        <v>0</v>
      </c>
      <c r="E75" s="65">
        <v>0</v>
      </c>
      <c r="F75" s="65">
        <f t="shared" si="0"/>
        <v>0</v>
      </c>
    </row>
    <row r="76" spans="1:6" s="14" customFormat="1" ht="24" customHeight="1">
      <c r="A76" s="58" t="s">
        <v>249</v>
      </c>
      <c r="B76" s="59" t="s">
        <v>250</v>
      </c>
      <c r="C76" s="60" t="s">
        <v>50</v>
      </c>
      <c r="D76" s="53">
        <v>0</v>
      </c>
      <c r="E76" s="65">
        <v>0</v>
      </c>
      <c r="F76" s="65">
        <f t="shared" si="0"/>
        <v>0</v>
      </c>
    </row>
    <row r="77" spans="1:6" s="14" customFormat="1" ht="24" customHeight="1">
      <c r="A77" s="58" t="s">
        <v>251</v>
      </c>
      <c r="B77" s="59" t="s">
        <v>252</v>
      </c>
      <c r="C77" s="60" t="s">
        <v>50</v>
      </c>
      <c r="D77" s="53">
        <v>0</v>
      </c>
      <c r="E77" s="65">
        <v>0</v>
      </c>
      <c r="F77" s="65">
        <f t="shared" si="0"/>
        <v>0</v>
      </c>
    </row>
    <row r="78" spans="1:6" s="14" customFormat="1" ht="24" customHeight="1">
      <c r="A78" s="58" t="s">
        <v>253</v>
      </c>
      <c r="B78" s="59" t="s">
        <v>254</v>
      </c>
      <c r="C78" s="60" t="s">
        <v>50</v>
      </c>
      <c r="D78" s="53">
        <v>0</v>
      </c>
      <c r="E78" s="65">
        <v>0</v>
      </c>
      <c r="F78" s="65">
        <f t="shared" si="0"/>
        <v>0</v>
      </c>
    </row>
    <row r="79" spans="1:6" s="14" customFormat="1" ht="24" customHeight="1">
      <c r="A79" s="61"/>
      <c r="B79" s="54"/>
      <c r="C79" s="61"/>
      <c r="D79" s="61"/>
      <c r="E79" s="61"/>
      <c r="F79" s="61"/>
    </row>
    <row r="80" spans="1:6" s="14" customFormat="1" ht="24" customHeight="1">
      <c r="A80" s="56">
        <v>6</v>
      </c>
      <c r="B80" s="57" t="s">
        <v>255</v>
      </c>
      <c r="C80" s="62"/>
      <c r="D80" s="62"/>
      <c r="E80" s="62"/>
      <c r="F80" s="62"/>
    </row>
    <row r="81" spans="1:6" s="14" customFormat="1" ht="24" customHeight="1">
      <c r="A81" s="58" t="s">
        <v>256</v>
      </c>
      <c r="B81" s="59" t="s">
        <v>257</v>
      </c>
      <c r="C81" s="60" t="s">
        <v>50</v>
      </c>
      <c r="D81" s="53">
        <v>0</v>
      </c>
      <c r="E81" s="65">
        <v>0</v>
      </c>
      <c r="F81" s="65">
        <f t="shared" ref="F81:F150" si="2">ROUND(D81*E81,2)</f>
        <v>0</v>
      </c>
    </row>
    <row r="82" spans="1:6" s="14" customFormat="1" ht="24" customHeight="1">
      <c r="A82" s="58" t="s">
        <v>258</v>
      </c>
      <c r="B82" s="59" t="s">
        <v>259</v>
      </c>
      <c r="C82" s="60" t="s">
        <v>50</v>
      </c>
      <c r="D82" s="53">
        <v>0</v>
      </c>
      <c r="E82" s="65">
        <v>0</v>
      </c>
      <c r="F82" s="65">
        <f t="shared" si="2"/>
        <v>0</v>
      </c>
    </row>
    <row r="83" spans="1:6" s="14" customFormat="1" ht="24" customHeight="1">
      <c r="A83" s="58" t="s">
        <v>260</v>
      </c>
      <c r="B83" s="59" t="s">
        <v>261</v>
      </c>
      <c r="C83" s="60" t="s">
        <v>50</v>
      </c>
      <c r="D83" s="53">
        <v>0</v>
      </c>
      <c r="E83" s="65">
        <v>0</v>
      </c>
      <c r="F83" s="65">
        <f t="shared" si="2"/>
        <v>0</v>
      </c>
    </row>
    <row r="84" spans="1:6" s="14" customFormat="1" ht="24" customHeight="1">
      <c r="A84" s="58" t="s">
        <v>262</v>
      </c>
      <c r="B84" s="59" t="s">
        <v>263</v>
      </c>
      <c r="C84" s="60" t="s">
        <v>50</v>
      </c>
      <c r="D84" s="53">
        <v>0</v>
      </c>
      <c r="E84" s="65">
        <v>0</v>
      </c>
      <c r="F84" s="65">
        <f t="shared" si="2"/>
        <v>0</v>
      </c>
    </row>
    <row r="85" spans="1:6" s="14" customFormat="1" ht="24" customHeight="1">
      <c r="A85" s="58" t="s">
        <v>264</v>
      </c>
      <c r="B85" s="59" t="s">
        <v>265</v>
      </c>
      <c r="C85" s="60" t="s">
        <v>50</v>
      </c>
      <c r="D85" s="53">
        <v>0</v>
      </c>
      <c r="E85" s="65">
        <v>0</v>
      </c>
      <c r="F85" s="65">
        <f t="shared" si="2"/>
        <v>0</v>
      </c>
    </row>
    <row r="86" spans="1:6" s="14" customFormat="1" ht="24" customHeight="1">
      <c r="A86" s="58" t="s">
        <v>266</v>
      </c>
      <c r="B86" s="59" t="s">
        <v>267</v>
      </c>
      <c r="C86" s="60" t="s">
        <v>50</v>
      </c>
      <c r="D86" s="53">
        <v>0</v>
      </c>
      <c r="E86" s="65">
        <v>0</v>
      </c>
      <c r="F86" s="65">
        <f t="shared" si="2"/>
        <v>0</v>
      </c>
    </row>
    <row r="87" spans="1:6" s="14" customFormat="1" ht="24" customHeight="1">
      <c r="A87" s="61"/>
      <c r="B87" s="54"/>
      <c r="C87" s="61"/>
      <c r="D87" s="61"/>
      <c r="E87" s="61"/>
      <c r="F87" s="61"/>
    </row>
    <row r="88" spans="1:6" s="14" customFormat="1" ht="24" customHeight="1">
      <c r="A88" s="56">
        <v>7</v>
      </c>
      <c r="B88" s="57" t="s">
        <v>268</v>
      </c>
      <c r="C88" s="62"/>
      <c r="D88" s="62"/>
      <c r="E88" s="62"/>
      <c r="F88" s="62"/>
    </row>
    <row r="89" spans="1:6" s="14" customFormat="1" ht="24" customHeight="1">
      <c r="A89" s="58" t="s">
        <v>269</v>
      </c>
      <c r="B89" s="59" t="s">
        <v>270</v>
      </c>
      <c r="C89" s="60" t="s">
        <v>50</v>
      </c>
      <c r="D89" s="65">
        <v>0</v>
      </c>
      <c r="E89" s="65">
        <v>0</v>
      </c>
      <c r="F89" s="65">
        <f t="shared" si="2"/>
        <v>0</v>
      </c>
    </row>
    <row r="90" spans="1:6" s="14" customFormat="1" ht="24" customHeight="1">
      <c r="A90" s="58" t="s">
        <v>271</v>
      </c>
      <c r="B90" s="59" t="s">
        <v>272</v>
      </c>
      <c r="C90" s="60" t="s">
        <v>50</v>
      </c>
      <c r="D90" s="65">
        <v>0</v>
      </c>
      <c r="E90" s="65">
        <v>0</v>
      </c>
      <c r="F90" s="65">
        <f t="shared" si="2"/>
        <v>0</v>
      </c>
    </row>
    <row r="91" spans="1:6" s="14" customFormat="1" ht="24" customHeight="1">
      <c r="A91" s="58" t="s">
        <v>273</v>
      </c>
      <c r="B91" s="59" t="s">
        <v>274</v>
      </c>
      <c r="C91" s="60" t="s">
        <v>50</v>
      </c>
      <c r="D91" s="65">
        <v>0</v>
      </c>
      <c r="E91" s="65">
        <v>0</v>
      </c>
      <c r="F91" s="65">
        <f t="shared" si="2"/>
        <v>0</v>
      </c>
    </row>
    <row r="92" spans="1:6" s="14" customFormat="1" ht="24" customHeight="1">
      <c r="A92" s="58" t="s">
        <v>275</v>
      </c>
      <c r="B92" s="59" t="s">
        <v>276</v>
      </c>
      <c r="C92" s="60" t="s">
        <v>50</v>
      </c>
      <c r="D92" s="65">
        <v>0</v>
      </c>
      <c r="E92" s="65">
        <v>0</v>
      </c>
      <c r="F92" s="65">
        <f t="shared" si="2"/>
        <v>0</v>
      </c>
    </row>
    <row r="93" spans="1:6" s="14" customFormat="1" ht="24" customHeight="1">
      <c r="A93" s="61"/>
      <c r="B93" s="54"/>
      <c r="C93" s="61"/>
      <c r="D93" s="61"/>
      <c r="E93" s="61"/>
      <c r="F93" s="61"/>
    </row>
    <row r="94" spans="1:6" s="14" customFormat="1" ht="24" customHeight="1">
      <c r="A94" s="56">
        <v>8</v>
      </c>
      <c r="B94" s="57" t="s">
        <v>30</v>
      </c>
      <c r="C94" s="62"/>
      <c r="D94" s="62"/>
      <c r="E94" s="62"/>
      <c r="F94" s="62"/>
    </row>
    <row r="95" spans="1:6" s="14" customFormat="1" ht="24" customHeight="1">
      <c r="A95" s="58" t="s">
        <v>277</v>
      </c>
      <c r="B95" s="59" t="s">
        <v>278</v>
      </c>
      <c r="C95" s="60" t="s">
        <v>50</v>
      </c>
      <c r="D95" s="65">
        <v>0</v>
      </c>
      <c r="E95" s="65">
        <v>0</v>
      </c>
      <c r="F95" s="65">
        <f t="shared" si="2"/>
        <v>0</v>
      </c>
    </row>
    <row r="96" spans="1:6" s="14" customFormat="1" ht="24" customHeight="1">
      <c r="A96" s="58" t="s">
        <v>279</v>
      </c>
      <c r="B96" s="59" t="s">
        <v>280</v>
      </c>
      <c r="C96" s="60" t="s">
        <v>50</v>
      </c>
      <c r="D96" s="65">
        <v>0</v>
      </c>
      <c r="E96" s="65">
        <v>0</v>
      </c>
      <c r="F96" s="65">
        <f t="shared" si="2"/>
        <v>0</v>
      </c>
    </row>
    <row r="97" spans="1:6" s="14" customFormat="1" ht="24" customHeight="1">
      <c r="A97" s="58" t="s">
        <v>281</v>
      </c>
      <c r="B97" s="59" t="s">
        <v>282</v>
      </c>
      <c r="C97" s="60" t="s">
        <v>50</v>
      </c>
      <c r="D97" s="65">
        <v>0</v>
      </c>
      <c r="E97" s="65">
        <v>0</v>
      </c>
      <c r="F97" s="65">
        <f t="shared" si="2"/>
        <v>0</v>
      </c>
    </row>
    <row r="98" spans="1:6" s="14" customFormat="1" ht="24" customHeight="1">
      <c r="A98" s="58" t="s">
        <v>283</v>
      </c>
      <c r="B98" s="59" t="s">
        <v>284</v>
      </c>
      <c r="C98" s="60" t="s">
        <v>50</v>
      </c>
      <c r="D98" s="65">
        <v>0</v>
      </c>
      <c r="E98" s="65">
        <v>0</v>
      </c>
      <c r="F98" s="65">
        <f t="shared" si="2"/>
        <v>0</v>
      </c>
    </row>
    <row r="99" spans="1:6" s="14" customFormat="1" ht="24" customHeight="1">
      <c r="A99" s="58" t="s">
        <v>285</v>
      </c>
      <c r="B99" s="59" t="s">
        <v>286</v>
      </c>
      <c r="C99" s="60" t="s">
        <v>50</v>
      </c>
      <c r="D99" s="65">
        <v>0</v>
      </c>
      <c r="E99" s="65">
        <v>0</v>
      </c>
      <c r="F99" s="65">
        <f t="shared" si="2"/>
        <v>0</v>
      </c>
    </row>
    <row r="100" spans="1:6" s="14" customFormat="1" ht="24" customHeight="1">
      <c r="A100" s="58" t="s">
        <v>287</v>
      </c>
      <c r="B100" s="59" t="s">
        <v>288</v>
      </c>
      <c r="C100" s="60" t="s">
        <v>50</v>
      </c>
      <c r="D100" s="65">
        <v>0</v>
      </c>
      <c r="E100" s="65">
        <v>0</v>
      </c>
      <c r="F100" s="65">
        <f t="shared" si="2"/>
        <v>0</v>
      </c>
    </row>
    <row r="101" spans="1:6" s="14" customFormat="1" ht="24" customHeight="1">
      <c r="A101" s="58" t="s">
        <v>289</v>
      </c>
      <c r="B101" s="59" t="s">
        <v>290</v>
      </c>
      <c r="C101" s="60" t="s">
        <v>50</v>
      </c>
      <c r="D101" s="65">
        <v>0</v>
      </c>
      <c r="E101" s="65">
        <v>0</v>
      </c>
      <c r="F101" s="65">
        <f t="shared" si="2"/>
        <v>0</v>
      </c>
    </row>
    <row r="102" spans="1:6" s="14" customFormat="1" ht="24" customHeight="1">
      <c r="A102" s="58" t="s">
        <v>291</v>
      </c>
      <c r="B102" s="59" t="s">
        <v>292</v>
      </c>
      <c r="C102" s="60" t="s">
        <v>50</v>
      </c>
      <c r="D102" s="65">
        <v>0</v>
      </c>
      <c r="E102" s="65">
        <v>0</v>
      </c>
      <c r="F102" s="65">
        <f t="shared" si="2"/>
        <v>0</v>
      </c>
    </row>
    <row r="103" spans="1:6" s="14" customFormat="1" ht="24" customHeight="1">
      <c r="A103" s="58" t="s">
        <v>293</v>
      </c>
      <c r="B103" s="59" t="s">
        <v>294</v>
      </c>
      <c r="C103" s="60" t="s">
        <v>50</v>
      </c>
      <c r="D103" s="65">
        <v>0</v>
      </c>
      <c r="E103" s="65">
        <v>0</v>
      </c>
      <c r="F103" s="65">
        <f t="shared" si="2"/>
        <v>0</v>
      </c>
    </row>
    <row r="104" spans="1:6" s="14" customFormat="1" ht="24" customHeight="1">
      <c r="A104" s="58" t="s">
        <v>295</v>
      </c>
      <c r="B104" s="59" t="s">
        <v>296</v>
      </c>
      <c r="C104" s="60" t="s">
        <v>50</v>
      </c>
      <c r="D104" s="65">
        <v>0</v>
      </c>
      <c r="E104" s="65">
        <v>0</v>
      </c>
      <c r="F104" s="65">
        <f t="shared" si="2"/>
        <v>0</v>
      </c>
    </row>
    <row r="105" spans="1:6" s="14" customFormat="1" ht="24" customHeight="1">
      <c r="A105" s="58" t="s">
        <v>297</v>
      </c>
      <c r="B105" s="59" t="s">
        <v>298</v>
      </c>
      <c r="C105" s="60" t="s">
        <v>50</v>
      </c>
      <c r="D105" s="65">
        <v>0</v>
      </c>
      <c r="E105" s="65">
        <v>0</v>
      </c>
      <c r="F105" s="65">
        <f t="shared" si="2"/>
        <v>0</v>
      </c>
    </row>
    <row r="106" spans="1:6" s="14" customFormat="1" ht="24" customHeight="1">
      <c r="A106" s="61"/>
      <c r="B106" s="54"/>
      <c r="C106" s="61"/>
      <c r="D106" s="61"/>
      <c r="E106" s="61"/>
      <c r="F106" s="61"/>
    </row>
    <row r="107" spans="1:6" s="14" customFormat="1" ht="24" customHeight="1">
      <c r="A107" s="56">
        <v>9</v>
      </c>
      <c r="B107" s="57" t="s">
        <v>17</v>
      </c>
      <c r="C107" s="62"/>
      <c r="D107" s="62"/>
      <c r="E107" s="62"/>
      <c r="F107" s="62"/>
    </row>
    <row r="108" spans="1:6" s="14" customFormat="1" ht="24" customHeight="1">
      <c r="A108" s="58" t="s">
        <v>299</v>
      </c>
      <c r="B108" s="59" t="s">
        <v>300</v>
      </c>
      <c r="C108" s="60" t="s">
        <v>50</v>
      </c>
      <c r="D108" s="65">
        <v>0</v>
      </c>
      <c r="E108" s="65">
        <v>0</v>
      </c>
      <c r="F108" s="65">
        <f t="shared" si="2"/>
        <v>0</v>
      </c>
    </row>
    <row r="109" spans="1:6" s="14" customFormat="1" ht="24" customHeight="1">
      <c r="A109" s="58" t="s">
        <v>301</v>
      </c>
      <c r="B109" s="59" t="s">
        <v>302</v>
      </c>
      <c r="C109" s="60" t="s">
        <v>50</v>
      </c>
      <c r="D109" s="65">
        <v>0</v>
      </c>
      <c r="E109" s="65">
        <v>0</v>
      </c>
      <c r="F109" s="65">
        <f t="shared" si="2"/>
        <v>0</v>
      </c>
    </row>
    <row r="110" spans="1:6" s="14" customFormat="1" ht="24" customHeight="1">
      <c r="A110" s="58" t="s">
        <v>303</v>
      </c>
      <c r="B110" s="59" t="s">
        <v>304</v>
      </c>
      <c r="C110" s="60" t="s">
        <v>50</v>
      </c>
      <c r="D110" s="65">
        <v>0</v>
      </c>
      <c r="E110" s="65">
        <v>0</v>
      </c>
      <c r="F110" s="65">
        <f t="shared" si="2"/>
        <v>0</v>
      </c>
    </row>
    <row r="111" spans="1:6" s="14" customFormat="1" ht="24" customHeight="1">
      <c r="A111" s="58" t="s">
        <v>305</v>
      </c>
      <c r="B111" s="59" t="s">
        <v>306</v>
      </c>
      <c r="C111" s="60" t="s">
        <v>50</v>
      </c>
      <c r="D111" s="65">
        <v>0</v>
      </c>
      <c r="E111" s="65">
        <v>0</v>
      </c>
      <c r="F111" s="65">
        <f t="shared" si="2"/>
        <v>0</v>
      </c>
    </row>
    <row r="112" spans="1:6" s="14" customFormat="1" ht="24" customHeight="1">
      <c r="A112" s="61"/>
      <c r="B112" s="54"/>
      <c r="C112" s="61"/>
      <c r="D112" s="61"/>
      <c r="E112" s="61"/>
      <c r="F112" s="61"/>
    </row>
    <row r="113" spans="1:6" s="14" customFormat="1" ht="24" customHeight="1">
      <c r="A113" s="56">
        <v>10</v>
      </c>
      <c r="B113" s="57" t="s">
        <v>307</v>
      </c>
      <c r="C113" s="62"/>
      <c r="D113" s="62"/>
      <c r="E113" s="62"/>
      <c r="F113" s="62"/>
    </row>
    <row r="114" spans="1:6" s="14" customFormat="1" ht="24" customHeight="1">
      <c r="A114" s="58" t="s">
        <v>18</v>
      </c>
      <c r="B114" s="59" t="s">
        <v>308</v>
      </c>
      <c r="C114" s="60" t="s">
        <v>16</v>
      </c>
      <c r="D114" s="65">
        <v>0</v>
      </c>
      <c r="E114" s="65">
        <v>0</v>
      </c>
      <c r="F114" s="65">
        <f t="shared" si="2"/>
        <v>0</v>
      </c>
    </row>
    <row r="115" spans="1:6" s="14" customFormat="1" ht="24" customHeight="1">
      <c r="A115" s="58" t="s">
        <v>19</v>
      </c>
      <c r="B115" s="59" t="s">
        <v>309</v>
      </c>
      <c r="C115" s="60" t="s">
        <v>16</v>
      </c>
      <c r="D115" s="65">
        <v>0</v>
      </c>
      <c r="E115" s="65">
        <v>0</v>
      </c>
      <c r="F115" s="65">
        <f t="shared" si="2"/>
        <v>0</v>
      </c>
    </row>
    <row r="116" spans="1:6" s="14" customFormat="1" ht="24" customHeight="1">
      <c r="A116" s="58" t="s">
        <v>20</v>
      </c>
      <c r="B116" s="59" t="s">
        <v>310</v>
      </c>
      <c r="C116" s="60" t="s">
        <v>16</v>
      </c>
      <c r="D116" s="65">
        <v>0</v>
      </c>
      <c r="E116" s="65">
        <v>0</v>
      </c>
      <c r="F116" s="65">
        <f t="shared" si="2"/>
        <v>0</v>
      </c>
    </row>
    <row r="117" spans="1:6" s="14" customFormat="1" ht="24" customHeight="1">
      <c r="A117" s="58" t="s">
        <v>21</v>
      </c>
      <c r="B117" s="59" t="s">
        <v>311</v>
      </c>
      <c r="C117" s="60" t="s">
        <v>16</v>
      </c>
      <c r="D117" s="65">
        <v>0</v>
      </c>
      <c r="E117" s="65">
        <v>0</v>
      </c>
      <c r="F117" s="65">
        <f t="shared" si="2"/>
        <v>0</v>
      </c>
    </row>
    <row r="118" spans="1:6" s="14" customFormat="1" ht="24" customHeight="1">
      <c r="A118" s="58" t="s">
        <v>22</v>
      </c>
      <c r="B118" s="59" t="s">
        <v>312</v>
      </c>
      <c r="C118" s="60" t="s">
        <v>50</v>
      </c>
      <c r="D118" s="65">
        <v>0</v>
      </c>
      <c r="E118" s="65">
        <v>0</v>
      </c>
      <c r="F118" s="65">
        <f t="shared" si="2"/>
        <v>0</v>
      </c>
    </row>
    <row r="119" spans="1:6" s="14" customFormat="1" ht="24" customHeight="1">
      <c r="A119" s="58" t="s">
        <v>88</v>
      </c>
      <c r="B119" s="59" t="s">
        <v>313</v>
      </c>
      <c r="C119" s="60" t="s">
        <v>50</v>
      </c>
      <c r="D119" s="65">
        <v>0</v>
      </c>
      <c r="E119" s="65">
        <v>0</v>
      </c>
      <c r="F119" s="65">
        <f t="shared" si="2"/>
        <v>0</v>
      </c>
    </row>
    <row r="120" spans="1:6" s="14" customFormat="1" ht="24" customHeight="1">
      <c r="A120" s="58" t="s">
        <v>314</v>
      </c>
      <c r="B120" s="59" t="s">
        <v>315</v>
      </c>
      <c r="C120" s="60" t="s">
        <v>50</v>
      </c>
      <c r="D120" s="65">
        <v>0</v>
      </c>
      <c r="E120" s="65">
        <v>0</v>
      </c>
      <c r="F120" s="65">
        <f t="shared" si="2"/>
        <v>0</v>
      </c>
    </row>
    <row r="121" spans="1:6" s="14" customFormat="1" ht="24" customHeight="1">
      <c r="A121" s="58" t="s">
        <v>316</v>
      </c>
      <c r="B121" s="59" t="s">
        <v>317</v>
      </c>
      <c r="C121" s="60" t="s">
        <v>50</v>
      </c>
      <c r="D121" s="65">
        <v>0</v>
      </c>
      <c r="E121" s="65">
        <v>0</v>
      </c>
      <c r="F121" s="65">
        <f t="shared" si="2"/>
        <v>0</v>
      </c>
    </row>
    <row r="122" spans="1:6" s="14" customFormat="1" ht="24" customHeight="1">
      <c r="A122" s="58" t="s">
        <v>318</v>
      </c>
      <c r="B122" s="59" t="s">
        <v>319</v>
      </c>
      <c r="C122" s="60" t="s">
        <v>50</v>
      </c>
      <c r="D122" s="65">
        <v>0</v>
      </c>
      <c r="E122" s="65">
        <v>0</v>
      </c>
      <c r="F122" s="65">
        <f t="shared" si="2"/>
        <v>0</v>
      </c>
    </row>
    <row r="123" spans="1:6" s="14" customFormat="1" ht="24" customHeight="1">
      <c r="A123" s="58" t="s">
        <v>320</v>
      </c>
      <c r="B123" s="59" t="s">
        <v>321</v>
      </c>
      <c r="C123" s="60" t="s">
        <v>50</v>
      </c>
      <c r="D123" s="65">
        <v>0</v>
      </c>
      <c r="E123" s="65">
        <v>0</v>
      </c>
      <c r="F123" s="65">
        <f t="shared" si="2"/>
        <v>0</v>
      </c>
    </row>
    <row r="124" spans="1:6" s="14" customFormat="1" ht="24" customHeight="1">
      <c r="A124" s="58" t="s">
        <v>322</v>
      </c>
      <c r="B124" s="59" t="s">
        <v>323</v>
      </c>
      <c r="C124" s="60" t="s">
        <v>50</v>
      </c>
      <c r="D124" s="65">
        <v>0</v>
      </c>
      <c r="E124" s="65">
        <v>0</v>
      </c>
      <c r="F124" s="65">
        <f t="shared" si="2"/>
        <v>0</v>
      </c>
    </row>
    <row r="125" spans="1:6" s="14" customFormat="1" ht="24" customHeight="1">
      <c r="A125" s="58" t="s">
        <v>324</v>
      </c>
      <c r="B125" s="59" t="s">
        <v>325</v>
      </c>
      <c r="C125" s="60" t="s">
        <v>50</v>
      </c>
      <c r="D125" s="65">
        <v>0</v>
      </c>
      <c r="E125" s="65">
        <v>0</v>
      </c>
      <c r="F125" s="65">
        <f t="shared" si="2"/>
        <v>0</v>
      </c>
    </row>
    <row r="126" spans="1:6" s="14" customFormat="1" ht="24" customHeight="1">
      <c r="A126" s="58" t="s">
        <v>326</v>
      </c>
      <c r="B126" s="59" t="s">
        <v>306</v>
      </c>
      <c r="C126" s="60" t="s">
        <v>50</v>
      </c>
      <c r="D126" s="65">
        <v>0</v>
      </c>
      <c r="E126" s="65">
        <v>0</v>
      </c>
      <c r="F126" s="65">
        <f t="shared" si="2"/>
        <v>0</v>
      </c>
    </row>
    <row r="127" spans="1:6" s="14" customFormat="1" ht="24" customHeight="1">
      <c r="A127" s="58" t="s">
        <v>327</v>
      </c>
      <c r="B127" s="59" t="s">
        <v>328</v>
      </c>
      <c r="C127" s="60" t="s">
        <v>50</v>
      </c>
      <c r="D127" s="65">
        <v>0</v>
      </c>
      <c r="E127" s="65">
        <v>0</v>
      </c>
      <c r="F127" s="65">
        <f t="shared" si="2"/>
        <v>0</v>
      </c>
    </row>
    <row r="128" spans="1:6" s="14" customFormat="1" ht="24" customHeight="1">
      <c r="A128" s="58" t="s">
        <v>329</v>
      </c>
      <c r="B128" s="59" t="s">
        <v>330</v>
      </c>
      <c r="C128" s="60" t="s">
        <v>50</v>
      </c>
      <c r="D128" s="65">
        <v>0</v>
      </c>
      <c r="E128" s="65">
        <v>0</v>
      </c>
      <c r="F128" s="65">
        <f t="shared" si="2"/>
        <v>0</v>
      </c>
    </row>
    <row r="129" spans="1:6" s="14" customFormat="1" ht="24" customHeight="1">
      <c r="A129" s="58" t="s">
        <v>331</v>
      </c>
      <c r="B129" s="59" t="s">
        <v>332</v>
      </c>
      <c r="C129" s="60" t="s">
        <v>50</v>
      </c>
      <c r="D129" s="65">
        <v>0</v>
      </c>
      <c r="E129" s="65">
        <v>0</v>
      </c>
      <c r="F129" s="65">
        <f t="shared" si="2"/>
        <v>0</v>
      </c>
    </row>
    <row r="130" spans="1:6" s="14" customFormat="1" ht="24" customHeight="1">
      <c r="A130" s="58" t="s">
        <v>333</v>
      </c>
      <c r="B130" s="59" t="s">
        <v>334</v>
      </c>
      <c r="C130" s="60" t="s">
        <v>50</v>
      </c>
      <c r="D130" s="65">
        <v>0</v>
      </c>
      <c r="E130" s="65">
        <v>0</v>
      </c>
      <c r="F130" s="65">
        <f t="shared" si="2"/>
        <v>0</v>
      </c>
    </row>
    <row r="131" spans="1:6" s="14" customFormat="1" ht="24" customHeight="1">
      <c r="A131" s="58" t="s">
        <v>335</v>
      </c>
      <c r="B131" s="59" t="s">
        <v>336</v>
      </c>
      <c r="C131" s="60" t="s">
        <v>50</v>
      </c>
      <c r="D131" s="65">
        <v>0</v>
      </c>
      <c r="E131" s="65">
        <v>0</v>
      </c>
      <c r="F131" s="65">
        <f t="shared" si="2"/>
        <v>0</v>
      </c>
    </row>
    <row r="132" spans="1:6" s="14" customFormat="1" ht="24" customHeight="1">
      <c r="A132" s="58" t="s">
        <v>337</v>
      </c>
      <c r="B132" s="59" t="s">
        <v>338</v>
      </c>
      <c r="C132" s="60" t="s">
        <v>16</v>
      </c>
      <c r="D132" s="65">
        <v>0</v>
      </c>
      <c r="E132" s="65">
        <v>0</v>
      </c>
      <c r="F132" s="65">
        <f t="shared" si="2"/>
        <v>0</v>
      </c>
    </row>
    <row r="133" spans="1:6" s="14" customFormat="1" ht="24" customHeight="1">
      <c r="A133" s="58" t="s">
        <v>339</v>
      </c>
      <c r="B133" s="59" t="s">
        <v>340</v>
      </c>
      <c r="C133" s="60" t="s">
        <v>16</v>
      </c>
      <c r="D133" s="65">
        <v>0</v>
      </c>
      <c r="E133" s="65">
        <v>0</v>
      </c>
      <c r="F133" s="65">
        <f t="shared" si="2"/>
        <v>0</v>
      </c>
    </row>
    <row r="134" spans="1:6" s="14" customFormat="1" ht="24" customHeight="1">
      <c r="A134" s="58" t="s">
        <v>341</v>
      </c>
      <c r="B134" s="59" t="s">
        <v>342</v>
      </c>
      <c r="C134" s="60" t="s">
        <v>16</v>
      </c>
      <c r="D134" s="65">
        <v>0</v>
      </c>
      <c r="E134" s="65">
        <v>0</v>
      </c>
      <c r="F134" s="65">
        <f t="shared" si="2"/>
        <v>0</v>
      </c>
    </row>
    <row r="135" spans="1:6" s="14" customFormat="1" ht="24" customHeight="1">
      <c r="A135" s="61"/>
      <c r="B135" s="54"/>
      <c r="C135" s="61"/>
      <c r="D135" s="61"/>
      <c r="E135" s="61"/>
      <c r="F135" s="61"/>
    </row>
    <row r="136" spans="1:6" s="14" customFormat="1" ht="24" customHeight="1">
      <c r="A136" s="56">
        <v>11</v>
      </c>
      <c r="B136" s="57" t="s">
        <v>343</v>
      </c>
      <c r="C136" s="62"/>
      <c r="D136" s="62"/>
      <c r="E136" s="62"/>
      <c r="F136" s="62"/>
    </row>
    <row r="137" spans="1:6" s="14" customFormat="1" ht="24" customHeight="1">
      <c r="A137" s="58" t="s">
        <v>23</v>
      </c>
      <c r="B137" s="59" t="s">
        <v>344</v>
      </c>
      <c r="C137" s="60" t="s">
        <v>50</v>
      </c>
      <c r="D137" s="65">
        <v>0</v>
      </c>
      <c r="E137" s="65">
        <v>0</v>
      </c>
      <c r="F137" s="65">
        <f t="shared" si="2"/>
        <v>0</v>
      </c>
    </row>
    <row r="138" spans="1:6" s="14" customFormat="1" ht="24" customHeight="1">
      <c r="A138" s="58" t="s">
        <v>24</v>
      </c>
      <c r="B138" s="59" t="s">
        <v>345</v>
      </c>
      <c r="C138" s="60" t="s">
        <v>50</v>
      </c>
      <c r="D138" s="65">
        <v>0</v>
      </c>
      <c r="E138" s="65">
        <v>0</v>
      </c>
      <c r="F138" s="65">
        <f t="shared" si="2"/>
        <v>0</v>
      </c>
    </row>
    <row r="139" spans="1:6" s="14" customFormat="1" ht="24" customHeight="1">
      <c r="A139" s="58" t="s">
        <v>89</v>
      </c>
      <c r="B139" s="59" t="s">
        <v>346</v>
      </c>
      <c r="C139" s="60" t="s">
        <v>50</v>
      </c>
      <c r="D139" s="65">
        <v>0</v>
      </c>
      <c r="E139" s="65">
        <v>0</v>
      </c>
      <c r="F139" s="65">
        <f t="shared" si="2"/>
        <v>0</v>
      </c>
    </row>
    <row r="140" spans="1:6" s="14" customFormat="1" ht="24" customHeight="1">
      <c r="A140" s="58" t="s">
        <v>90</v>
      </c>
      <c r="B140" s="59" t="s">
        <v>347</v>
      </c>
      <c r="C140" s="60" t="s">
        <v>50</v>
      </c>
      <c r="D140" s="65">
        <v>0</v>
      </c>
      <c r="E140" s="65">
        <v>0</v>
      </c>
      <c r="F140" s="65">
        <f t="shared" si="2"/>
        <v>0</v>
      </c>
    </row>
    <row r="141" spans="1:6" s="14" customFormat="1" ht="24" customHeight="1">
      <c r="A141" s="58" t="s">
        <v>91</v>
      </c>
      <c r="B141" s="59" t="s">
        <v>348</v>
      </c>
      <c r="C141" s="60" t="s">
        <v>50</v>
      </c>
      <c r="D141" s="65">
        <v>0</v>
      </c>
      <c r="E141" s="65">
        <v>0</v>
      </c>
      <c r="F141" s="65">
        <f t="shared" si="2"/>
        <v>0</v>
      </c>
    </row>
    <row r="142" spans="1:6" s="14" customFormat="1" ht="24" customHeight="1">
      <c r="A142" s="58" t="s">
        <v>92</v>
      </c>
      <c r="B142" s="59" t="s">
        <v>349</v>
      </c>
      <c r="C142" s="60" t="s">
        <v>50</v>
      </c>
      <c r="D142" s="65">
        <v>0</v>
      </c>
      <c r="E142" s="65">
        <v>0</v>
      </c>
      <c r="F142" s="65">
        <f t="shared" si="2"/>
        <v>0</v>
      </c>
    </row>
    <row r="143" spans="1:6" s="14" customFormat="1" ht="24" customHeight="1">
      <c r="A143" s="58" t="s">
        <v>350</v>
      </c>
      <c r="B143" s="59" t="s">
        <v>351</v>
      </c>
      <c r="C143" s="60" t="s">
        <v>50</v>
      </c>
      <c r="D143" s="65">
        <v>0</v>
      </c>
      <c r="E143" s="65">
        <v>0</v>
      </c>
      <c r="F143" s="65">
        <f t="shared" si="2"/>
        <v>0</v>
      </c>
    </row>
    <row r="144" spans="1:6" s="14" customFormat="1" ht="24" customHeight="1">
      <c r="A144" s="58" t="s">
        <v>352</v>
      </c>
      <c r="B144" s="59" t="s">
        <v>353</v>
      </c>
      <c r="C144" s="60" t="s">
        <v>50</v>
      </c>
      <c r="D144" s="65">
        <v>0</v>
      </c>
      <c r="E144" s="65">
        <v>0</v>
      </c>
      <c r="F144" s="65">
        <f t="shared" si="2"/>
        <v>0</v>
      </c>
    </row>
    <row r="145" spans="1:6" s="14" customFormat="1" ht="24" customHeight="1">
      <c r="A145" s="58" t="s">
        <v>354</v>
      </c>
      <c r="B145" s="59" t="s">
        <v>355</v>
      </c>
      <c r="C145" s="60" t="s">
        <v>50</v>
      </c>
      <c r="D145" s="65">
        <v>0</v>
      </c>
      <c r="E145" s="65">
        <v>0</v>
      </c>
      <c r="F145" s="65">
        <f t="shared" si="2"/>
        <v>0</v>
      </c>
    </row>
    <row r="146" spans="1:6" s="14" customFormat="1" ht="24" customHeight="1">
      <c r="A146" s="58" t="s">
        <v>356</v>
      </c>
      <c r="B146" s="59" t="s">
        <v>357</v>
      </c>
      <c r="C146" s="60" t="s">
        <v>50</v>
      </c>
      <c r="D146" s="65">
        <v>0</v>
      </c>
      <c r="E146" s="65">
        <v>0</v>
      </c>
      <c r="F146" s="65">
        <f t="shared" si="2"/>
        <v>0</v>
      </c>
    </row>
    <row r="147" spans="1:6" s="14" customFormat="1" ht="24" customHeight="1">
      <c r="A147" s="58" t="s">
        <v>358</v>
      </c>
      <c r="B147" s="59" t="s">
        <v>359</v>
      </c>
      <c r="C147" s="60" t="s">
        <v>50</v>
      </c>
      <c r="D147" s="65">
        <v>0</v>
      </c>
      <c r="E147" s="65">
        <v>0</v>
      </c>
      <c r="F147" s="65">
        <f t="shared" si="2"/>
        <v>0</v>
      </c>
    </row>
    <row r="148" spans="1:6" s="14" customFormat="1" ht="24" customHeight="1">
      <c r="A148" s="58" t="s">
        <v>360</v>
      </c>
      <c r="B148" s="59" t="s">
        <v>361</v>
      </c>
      <c r="C148" s="60" t="s">
        <v>50</v>
      </c>
      <c r="D148" s="65">
        <v>0</v>
      </c>
      <c r="E148" s="65">
        <v>0</v>
      </c>
      <c r="F148" s="65">
        <f t="shared" si="2"/>
        <v>0</v>
      </c>
    </row>
    <row r="149" spans="1:6" s="14" customFormat="1" ht="24" customHeight="1">
      <c r="A149" s="58" t="s">
        <v>362</v>
      </c>
      <c r="B149" s="59" t="s">
        <v>363</v>
      </c>
      <c r="C149" s="60" t="s">
        <v>50</v>
      </c>
      <c r="D149" s="65">
        <v>0</v>
      </c>
      <c r="E149" s="65">
        <v>0</v>
      </c>
      <c r="F149" s="65">
        <f t="shared" si="2"/>
        <v>0</v>
      </c>
    </row>
    <row r="150" spans="1:6" s="14" customFormat="1" ht="24" customHeight="1">
      <c r="A150" s="58" t="s">
        <v>364</v>
      </c>
      <c r="B150" s="59" t="s">
        <v>365</v>
      </c>
      <c r="C150" s="60" t="s">
        <v>50</v>
      </c>
      <c r="D150" s="65">
        <v>0</v>
      </c>
      <c r="E150" s="65">
        <v>0</v>
      </c>
      <c r="F150" s="65">
        <f t="shared" si="2"/>
        <v>0</v>
      </c>
    </row>
    <row r="151" spans="1:6" s="14" customFormat="1" ht="24" customHeight="1">
      <c r="A151" s="58" t="s">
        <v>366</v>
      </c>
      <c r="B151" s="59" t="s">
        <v>367</v>
      </c>
      <c r="C151" s="60" t="s">
        <v>50</v>
      </c>
      <c r="D151" s="65">
        <v>0</v>
      </c>
      <c r="E151" s="65">
        <v>0</v>
      </c>
      <c r="F151" s="65">
        <f t="shared" ref="F151:F213" si="3">ROUND(D151*E151,2)</f>
        <v>0</v>
      </c>
    </row>
    <row r="152" spans="1:6" s="14" customFormat="1" ht="24" customHeight="1">
      <c r="A152" s="58" t="s">
        <v>368</v>
      </c>
      <c r="B152" s="59" t="s">
        <v>369</v>
      </c>
      <c r="C152" s="60" t="s">
        <v>50</v>
      </c>
      <c r="D152" s="65">
        <v>0</v>
      </c>
      <c r="E152" s="65">
        <v>0</v>
      </c>
      <c r="F152" s="65">
        <f t="shared" si="3"/>
        <v>0</v>
      </c>
    </row>
    <row r="153" spans="1:6" s="14" customFormat="1" ht="24" customHeight="1">
      <c r="A153" s="58" t="s">
        <v>370</v>
      </c>
      <c r="B153" s="59" t="s">
        <v>371</v>
      </c>
      <c r="C153" s="60" t="s">
        <v>50</v>
      </c>
      <c r="D153" s="65">
        <v>0</v>
      </c>
      <c r="E153" s="65">
        <v>0</v>
      </c>
      <c r="F153" s="65">
        <f t="shared" si="3"/>
        <v>0</v>
      </c>
    </row>
    <row r="154" spans="1:6" s="14" customFormat="1" ht="24" customHeight="1">
      <c r="A154" s="58" t="s">
        <v>372</v>
      </c>
      <c r="B154" s="59" t="s">
        <v>373</v>
      </c>
      <c r="C154" s="60" t="s">
        <v>50</v>
      </c>
      <c r="D154" s="65">
        <v>0</v>
      </c>
      <c r="E154" s="65">
        <v>0</v>
      </c>
      <c r="F154" s="65">
        <f t="shared" si="3"/>
        <v>0</v>
      </c>
    </row>
    <row r="155" spans="1:6" s="14" customFormat="1" ht="24" customHeight="1">
      <c r="A155" s="58" t="s">
        <v>374</v>
      </c>
      <c r="B155" s="59" t="s">
        <v>375</v>
      </c>
      <c r="C155" s="60" t="s">
        <v>50</v>
      </c>
      <c r="D155" s="65">
        <v>0</v>
      </c>
      <c r="E155" s="65">
        <v>0</v>
      </c>
      <c r="F155" s="65">
        <f t="shared" si="3"/>
        <v>0</v>
      </c>
    </row>
    <row r="156" spans="1:6" s="14" customFormat="1" ht="24" customHeight="1">
      <c r="A156" s="58" t="s">
        <v>376</v>
      </c>
      <c r="B156" s="59" t="s">
        <v>377</v>
      </c>
      <c r="C156" s="60" t="s">
        <v>111</v>
      </c>
      <c r="D156" s="65">
        <v>0</v>
      </c>
      <c r="E156" s="65">
        <v>0</v>
      </c>
      <c r="F156" s="65">
        <f t="shared" si="3"/>
        <v>0</v>
      </c>
    </row>
    <row r="157" spans="1:6" s="14" customFormat="1" ht="24" customHeight="1">
      <c r="A157" s="61"/>
      <c r="B157" s="54"/>
      <c r="C157" s="61"/>
      <c r="D157" s="61"/>
      <c r="E157" s="61"/>
      <c r="F157" s="61"/>
    </row>
    <row r="158" spans="1:6" s="14" customFormat="1" ht="24" customHeight="1">
      <c r="A158" s="56">
        <v>12</v>
      </c>
      <c r="B158" s="57" t="s">
        <v>378</v>
      </c>
      <c r="C158" s="62"/>
      <c r="D158" s="62"/>
      <c r="E158" s="62"/>
      <c r="F158" s="62"/>
    </row>
    <row r="159" spans="1:6" s="14" customFormat="1" ht="24" customHeight="1">
      <c r="A159" s="58" t="s">
        <v>25</v>
      </c>
      <c r="B159" s="59" t="s">
        <v>379</v>
      </c>
      <c r="C159" s="60" t="s">
        <v>16</v>
      </c>
      <c r="D159" s="67">
        <v>0</v>
      </c>
      <c r="E159" s="65">
        <v>0</v>
      </c>
      <c r="F159" s="65">
        <f t="shared" si="3"/>
        <v>0</v>
      </c>
    </row>
    <row r="160" spans="1:6" s="14" customFormat="1" ht="24" customHeight="1">
      <c r="A160" s="58" t="s">
        <v>26</v>
      </c>
      <c r="B160" s="59" t="s">
        <v>380</v>
      </c>
      <c r="C160" s="60" t="s">
        <v>16</v>
      </c>
      <c r="D160" s="67">
        <v>0</v>
      </c>
      <c r="E160" s="65">
        <v>0</v>
      </c>
      <c r="F160" s="65">
        <f t="shared" si="3"/>
        <v>0</v>
      </c>
    </row>
    <row r="161" spans="1:6" s="14" customFormat="1" ht="24" customHeight="1">
      <c r="A161" s="58" t="s">
        <v>93</v>
      </c>
      <c r="B161" s="59" t="s">
        <v>381</v>
      </c>
      <c r="C161" s="60" t="s">
        <v>16</v>
      </c>
      <c r="D161" s="67">
        <v>0</v>
      </c>
      <c r="E161" s="65">
        <v>0</v>
      </c>
      <c r="F161" s="65">
        <f t="shared" si="3"/>
        <v>0</v>
      </c>
    </row>
    <row r="162" spans="1:6" s="14" customFormat="1" ht="24" customHeight="1">
      <c r="A162" s="58" t="s">
        <v>94</v>
      </c>
      <c r="B162" s="59" t="s">
        <v>382</v>
      </c>
      <c r="C162" s="60" t="s">
        <v>16</v>
      </c>
      <c r="D162" s="67">
        <v>0</v>
      </c>
      <c r="E162" s="65">
        <v>0</v>
      </c>
      <c r="F162" s="65">
        <f t="shared" si="3"/>
        <v>0</v>
      </c>
    </row>
    <row r="163" spans="1:6" s="14" customFormat="1" ht="24" customHeight="1">
      <c r="A163" s="58" t="s">
        <v>95</v>
      </c>
      <c r="B163" s="59" t="s">
        <v>383</v>
      </c>
      <c r="C163" s="60" t="s">
        <v>16</v>
      </c>
      <c r="D163" s="67">
        <v>0</v>
      </c>
      <c r="E163" s="65">
        <v>0</v>
      </c>
      <c r="F163" s="65">
        <f t="shared" si="3"/>
        <v>0</v>
      </c>
    </row>
    <row r="164" spans="1:6" s="14" customFormat="1" ht="24" customHeight="1">
      <c r="A164" s="58" t="s">
        <v>384</v>
      </c>
      <c r="B164" s="59" t="s">
        <v>385</v>
      </c>
      <c r="C164" s="60" t="s">
        <v>16</v>
      </c>
      <c r="D164" s="67">
        <v>0</v>
      </c>
      <c r="E164" s="65">
        <v>0</v>
      </c>
      <c r="F164" s="65">
        <f t="shared" si="3"/>
        <v>0</v>
      </c>
    </row>
    <row r="165" spans="1:6" s="14" customFormat="1" ht="24" customHeight="1">
      <c r="A165" s="58" t="s">
        <v>386</v>
      </c>
      <c r="B165" s="59" t="s">
        <v>387</v>
      </c>
      <c r="C165" s="60" t="s">
        <v>16</v>
      </c>
      <c r="D165" s="67">
        <v>0</v>
      </c>
      <c r="E165" s="65">
        <v>0</v>
      </c>
      <c r="F165" s="65">
        <f t="shared" si="3"/>
        <v>0</v>
      </c>
    </row>
    <row r="166" spans="1:6" s="14" customFormat="1" ht="24" customHeight="1">
      <c r="A166" s="61"/>
      <c r="B166" s="54"/>
      <c r="C166" s="61"/>
      <c r="D166" s="61"/>
      <c r="E166" s="61"/>
      <c r="F166" s="61"/>
    </row>
    <row r="167" spans="1:6" s="14" customFormat="1" ht="24" customHeight="1">
      <c r="A167" s="56">
        <v>13</v>
      </c>
      <c r="B167" s="57" t="s">
        <v>388</v>
      </c>
      <c r="C167" s="62"/>
      <c r="D167" s="62"/>
      <c r="E167" s="62"/>
      <c r="F167" s="62"/>
    </row>
    <row r="168" spans="1:6" s="14" customFormat="1" ht="24" customHeight="1">
      <c r="A168" s="58" t="s">
        <v>389</v>
      </c>
      <c r="B168" s="59" t="s">
        <v>390</v>
      </c>
      <c r="C168" s="60" t="s">
        <v>16</v>
      </c>
      <c r="D168" s="67">
        <v>0</v>
      </c>
      <c r="E168" s="68">
        <v>0</v>
      </c>
      <c r="F168" s="65">
        <f t="shared" si="3"/>
        <v>0</v>
      </c>
    </row>
    <row r="169" spans="1:6" s="14" customFormat="1" ht="24" customHeight="1">
      <c r="A169" s="58" t="s">
        <v>391</v>
      </c>
      <c r="B169" s="59" t="s">
        <v>392</v>
      </c>
      <c r="C169" s="60" t="s">
        <v>393</v>
      </c>
      <c r="D169" s="68">
        <v>0</v>
      </c>
      <c r="E169" s="68">
        <v>0</v>
      </c>
      <c r="F169" s="65">
        <f t="shared" si="3"/>
        <v>0</v>
      </c>
    </row>
    <row r="170" spans="1:6" s="14" customFormat="1" ht="24" customHeight="1">
      <c r="A170" s="61"/>
      <c r="B170" s="54"/>
      <c r="C170" s="61"/>
      <c r="D170" s="61"/>
      <c r="E170" s="61"/>
      <c r="F170" s="61"/>
    </row>
    <row r="171" spans="1:6" s="14" customFormat="1" ht="24" customHeight="1">
      <c r="A171" s="56">
        <v>14</v>
      </c>
      <c r="B171" s="57" t="s">
        <v>394</v>
      </c>
      <c r="C171" s="62"/>
      <c r="D171" s="62"/>
      <c r="E171" s="62"/>
      <c r="F171" s="62"/>
    </row>
    <row r="172" spans="1:6" s="14" customFormat="1" ht="24" customHeight="1">
      <c r="A172" s="58" t="s">
        <v>27</v>
      </c>
      <c r="B172" s="59" t="s">
        <v>395</v>
      </c>
      <c r="C172" s="60" t="s">
        <v>396</v>
      </c>
      <c r="D172" s="67">
        <v>0</v>
      </c>
      <c r="E172" s="68">
        <v>0</v>
      </c>
      <c r="F172" s="65">
        <f t="shared" si="3"/>
        <v>0</v>
      </c>
    </row>
    <row r="173" spans="1:6" s="14" customFormat="1" ht="24" customHeight="1">
      <c r="A173" s="58" t="s">
        <v>28</v>
      </c>
      <c r="B173" s="59" t="s">
        <v>397</v>
      </c>
      <c r="C173" s="60" t="s">
        <v>396</v>
      </c>
      <c r="D173" s="67">
        <v>0</v>
      </c>
      <c r="E173" s="68">
        <v>0</v>
      </c>
      <c r="F173" s="65">
        <f t="shared" si="3"/>
        <v>0</v>
      </c>
    </row>
    <row r="174" spans="1:6" s="14" customFormat="1" ht="24" customHeight="1">
      <c r="A174" s="58" t="s">
        <v>29</v>
      </c>
      <c r="B174" s="59" t="s">
        <v>398</v>
      </c>
      <c r="C174" s="60" t="s">
        <v>16</v>
      </c>
      <c r="D174" s="67">
        <v>0</v>
      </c>
      <c r="E174" s="68">
        <v>0</v>
      </c>
      <c r="F174" s="65">
        <f t="shared" si="3"/>
        <v>0</v>
      </c>
    </row>
    <row r="175" spans="1:6" s="14" customFormat="1" ht="24" customHeight="1">
      <c r="A175" s="58" t="s">
        <v>399</v>
      </c>
      <c r="B175" s="59" t="s">
        <v>400</v>
      </c>
      <c r="C175" s="60" t="s">
        <v>16</v>
      </c>
      <c r="D175" s="67">
        <v>0</v>
      </c>
      <c r="E175" s="68">
        <v>0</v>
      </c>
      <c r="F175" s="65">
        <f t="shared" si="3"/>
        <v>0</v>
      </c>
    </row>
    <row r="176" spans="1:6" s="14" customFormat="1" ht="24" customHeight="1">
      <c r="A176" s="61"/>
      <c r="B176" s="54"/>
      <c r="C176" s="61"/>
      <c r="D176" s="61"/>
      <c r="E176" s="61"/>
      <c r="F176" s="61"/>
    </row>
    <row r="177" spans="1:6" s="14" customFormat="1" ht="24" customHeight="1">
      <c r="A177" s="56">
        <v>15</v>
      </c>
      <c r="B177" s="57" t="s">
        <v>38</v>
      </c>
      <c r="C177" s="62"/>
      <c r="D177" s="62"/>
      <c r="E177" s="62"/>
      <c r="F177" s="62"/>
    </row>
    <row r="178" spans="1:6" s="14" customFormat="1" ht="60">
      <c r="A178" s="58" t="s">
        <v>31</v>
      </c>
      <c r="B178" s="59" t="s">
        <v>401</v>
      </c>
      <c r="C178" s="60" t="s">
        <v>50</v>
      </c>
      <c r="D178" s="67">
        <v>0</v>
      </c>
      <c r="E178" s="68">
        <v>0</v>
      </c>
      <c r="F178" s="65">
        <f t="shared" si="3"/>
        <v>0</v>
      </c>
    </row>
    <row r="179" spans="1:6" s="14" customFormat="1" ht="60">
      <c r="A179" s="58" t="s">
        <v>32</v>
      </c>
      <c r="B179" s="59" t="s">
        <v>402</v>
      </c>
      <c r="C179" s="60" t="s">
        <v>50</v>
      </c>
      <c r="D179" s="67">
        <v>0</v>
      </c>
      <c r="E179" s="68">
        <v>0</v>
      </c>
      <c r="F179" s="65">
        <f t="shared" si="3"/>
        <v>0</v>
      </c>
    </row>
    <row r="180" spans="1:6" s="14" customFormat="1" ht="24" customHeight="1">
      <c r="A180" s="58" t="s">
        <v>33</v>
      </c>
      <c r="B180" s="59" t="s">
        <v>403</v>
      </c>
      <c r="C180" s="60" t="s">
        <v>50</v>
      </c>
      <c r="D180" s="67">
        <v>0</v>
      </c>
      <c r="E180" s="68">
        <v>0</v>
      </c>
      <c r="F180" s="65">
        <f t="shared" si="3"/>
        <v>0</v>
      </c>
    </row>
    <row r="181" spans="1:6" s="14" customFormat="1" ht="24" customHeight="1">
      <c r="A181" s="58" t="s">
        <v>96</v>
      </c>
      <c r="B181" s="59" t="s">
        <v>404</v>
      </c>
      <c r="C181" s="60" t="s">
        <v>50</v>
      </c>
      <c r="D181" s="67">
        <v>0</v>
      </c>
      <c r="E181" s="68">
        <v>0</v>
      </c>
      <c r="F181" s="65">
        <f t="shared" si="3"/>
        <v>0</v>
      </c>
    </row>
    <row r="182" spans="1:6" s="14" customFormat="1" ht="24" customHeight="1">
      <c r="A182" s="58" t="s">
        <v>97</v>
      </c>
      <c r="B182" s="59" t="s">
        <v>405</v>
      </c>
      <c r="C182" s="60" t="s">
        <v>50</v>
      </c>
      <c r="D182" s="67">
        <v>0</v>
      </c>
      <c r="E182" s="68">
        <v>0</v>
      </c>
      <c r="F182" s="65">
        <f t="shared" si="3"/>
        <v>0</v>
      </c>
    </row>
    <row r="183" spans="1:6" s="14" customFormat="1" ht="24" customHeight="1">
      <c r="A183" s="58" t="s">
        <v>98</v>
      </c>
      <c r="B183" s="59" t="s">
        <v>406</v>
      </c>
      <c r="C183" s="60" t="s">
        <v>50</v>
      </c>
      <c r="D183" s="67">
        <v>0</v>
      </c>
      <c r="E183" s="68">
        <v>0</v>
      </c>
      <c r="F183" s="65">
        <f t="shared" si="3"/>
        <v>0</v>
      </c>
    </row>
    <row r="184" spans="1:6" s="14" customFormat="1" ht="24" customHeight="1">
      <c r="A184" s="58" t="s">
        <v>407</v>
      </c>
      <c r="B184" s="59" t="s">
        <v>408</v>
      </c>
      <c r="C184" s="60" t="s">
        <v>50</v>
      </c>
      <c r="D184" s="67">
        <v>0</v>
      </c>
      <c r="E184" s="68">
        <v>0</v>
      </c>
      <c r="F184" s="65">
        <f t="shared" si="3"/>
        <v>0</v>
      </c>
    </row>
    <row r="185" spans="1:6" s="14" customFormat="1" ht="24" customHeight="1">
      <c r="A185" s="61"/>
      <c r="B185" s="54"/>
      <c r="C185" s="61"/>
      <c r="D185" s="61"/>
      <c r="E185" s="61"/>
      <c r="F185" s="61"/>
    </row>
    <row r="186" spans="1:6" s="14" customFormat="1" ht="24" customHeight="1">
      <c r="A186" s="56">
        <v>16</v>
      </c>
      <c r="B186" s="57" t="s">
        <v>409</v>
      </c>
      <c r="C186" s="62"/>
      <c r="D186" s="62"/>
      <c r="E186" s="62"/>
      <c r="F186" s="62"/>
    </row>
    <row r="187" spans="1:6" s="14" customFormat="1" ht="36">
      <c r="A187" s="58" t="s">
        <v>34</v>
      </c>
      <c r="B187" s="59" t="s">
        <v>410</v>
      </c>
      <c r="C187" s="60" t="s">
        <v>411</v>
      </c>
      <c r="D187" s="67">
        <v>0</v>
      </c>
      <c r="E187" s="68">
        <v>0</v>
      </c>
      <c r="F187" s="65">
        <f t="shared" si="3"/>
        <v>0</v>
      </c>
    </row>
    <row r="188" spans="1:6" s="14" customFormat="1" ht="36">
      <c r="A188" s="58" t="s">
        <v>35</v>
      </c>
      <c r="B188" s="59" t="s">
        <v>412</v>
      </c>
      <c r="C188" s="60" t="s">
        <v>411</v>
      </c>
      <c r="D188" s="68">
        <v>0</v>
      </c>
      <c r="E188" s="68">
        <v>0</v>
      </c>
      <c r="F188" s="65">
        <f t="shared" si="3"/>
        <v>0</v>
      </c>
    </row>
    <row r="189" spans="1:6" s="14" customFormat="1" ht="24" customHeight="1">
      <c r="A189" s="58" t="s">
        <v>36</v>
      </c>
      <c r="B189" s="59" t="s">
        <v>413</v>
      </c>
      <c r="C189" s="60" t="s">
        <v>411</v>
      </c>
      <c r="D189" s="67">
        <v>0</v>
      </c>
      <c r="E189" s="68">
        <v>0</v>
      </c>
      <c r="F189" s="65">
        <f t="shared" si="3"/>
        <v>0</v>
      </c>
    </row>
    <row r="190" spans="1:6" s="14" customFormat="1" ht="24" customHeight="1">
      <c r="A190" s="58" t="s">
        <v>37</v>
      </c>
      <c r="B190" s="59" t="s">
        <v>414</v>
      </c>
      <c r="C190" s="60" t="s">
        <v>411</v>
      </c>
      <c r="D190" s="68">
        <v>0</v>
      </c>
      <c r="E190" s="68">
        <v>0</v>
      </c>
      <c r="F190" s="65">
        <f t="shared" si="3"/>
        <v>0</v>
      </c>
    </row>
    <row r="191" spans="1:6" s="14" customFormat="1" ht="24" customHeight="1">
      <c r="A191" s="61"/>
      <c r="B191" s="54"/>
      <c r="C191" s="61"/>
      <c r="D191" s="61"/>
      <c r="E191" s="61"/>
      <c r="F191" s="61"/>
    </row>
    <row r="192" spans="1:6" s="14" customFormat="1" ht="24" customHeight="1">
      <c r="A192" s="56">
        <v>17</v>
      </c>
      <c r="B192" s="57" t="s">
        <v>415</v>
      </c>
      <c r="C192" s="62"/>
      <c r="D192" s="62"/>
      <c r="E192" s="62"/>
      <c r="F192" s="62"/>
    </row>
    <row r="193" spans="1:6" s="14" customFormat="1" ht="24" customHeight="1">
      <c r="A193" s="58" t="s">
        <v>39</v>
      </c>
      <c r="B193" s="59" t="s">
        <v>416</v>
      </c>
      <c r="C193" s="60" t="s">
        <v>411</v>
      </c>
      <c r="D193" s="67">
        <v>0</v>
      </c>
      <c r="E193" s="68">
        <v>0</v>
      </c>
      <c r="F193" s="65">
        <f t="shared" si="3"/>
        <v>0</v>
      </c>
    </row>
    <row r="194" spans="1:6" s="14" customFormat="1" ht="24" customHeight="1">
      <c r="A194" s="58" t="s">
        <v>40</v>
      </c>
      <c r="B194" s="59" t="s">
        <v>417</v>
      </c>
      <c r="C194" s="60" t="s">
        <v>411</v>
      </c>
      <c r="D194" s="67">
        <v>0</v>
      </c>
      <c r="E194" s="68">
        <v>0</v>
      </c>
      <c r="F194" s="65">
        <f t="shared" si="3"/>
        <v>0</v>
      </c>
    </row>
    <row r="195" spans="1:6" s="14" customFormat="1" ht="24" customHeight="1">
      <c r="A195" s="58" t="s">
        <v>41</v>
      </c>
      <c r="B195" s="59" t="s">
        <v>418</v>
      </c>
      <c r="C195" s="60" t="s">
        <v>411</v>
      </c>
      <c r="D195" s="67">
        <v>0</v>
      </c>
      <c r="E195" s="68">
        <v>0</v>
      </c>
      <c r="F195" s="65">
        <f t="shared" si="3"/>
        <v>0</v>
      </c>
    </row>
    <row r="196" spans="1:6" s="14" customFormat="1" ht="24" customHeight="1">
      <c r="A196" s="58" t="s">
        <v>42</v>
      </c>
      <c r="B196" s="59" t="s">
        <v>419</v>
      </c>
      <c r="C196" s="60" t="s">
        <v>411</v>
      </c>
      <c r="D196" s="67">
        <v>0</v>
      </c>
      <c r="E196" s="68">
        <v>0</v>
      </c>
      <c r="F196" s="65">
        <f t="shared" si="3"/>
        <v>0</v>
      </c>
    </row>
    <row r="197" spans="1:6" s="14" customFormat="1" ht="24" customHeight="1">
      <c r="A197" s="61"/>
      <c r="B197" s="54"/>
      <c r="C197" s="61"/>
      <c r="D197" s="61"/>
      <c r="E197" s="61"/>
      <c r="F197" s="61"/>
    </row>
    <row r="198" spans="1:6" s="14" customFormat="1" ht="24" customHeight="1">
      <c r="A198" s="56">
        <v>18</v>
      </c>
      <c r="B198" s="57" t="s">
        <v>420</v>
      </c>
      <c r="C198" s="62"/>
      <c r="D198" s="62"/>
      <c r="E198" s="62"/>
      <c r="F198" s="62"/>
    </row>
    <row r="199" spans="1:6" s="14" customFormat="1" ht="24" customHeight="1">
      <c r="A199" s="58" t="s">
        <v>43</v>
      </c>
      <c r="B199" s="59" t="s">
        <v>421</v>
      </c>
      <c r="C199" s="60" t="s">
        <v>422</v>
      </c>
      <c r="D199" s="67">
        <v>0</v>
      </c>
      <c r="E199" s="68">
        <v>0</v>
      </c>
      <c r="F199" s="65">
        <f t="shared" si="3"/>
        <v>0</v>
      </c>
    </row>
    <row r="200" spans="1:6" s="14" customFormat="1" ht="24" customHeight="1">
      <c r="A200" s="58" t="s">
        <v>44</v>
      </c>
      <c r="B200" s="59" t="s">
        <v>423</v>
      </c>
      <c r="C200" s="60" t="s">
        <v>422</v>
      </c>
      <c r="D200" s="67">
        <v>0</v>
      </c>
      <c r="E200" s="68">
        <v>0</v>
      </c>
      <c r="F200" s="65">
        <f t="shared" si="3"/>
        <v>0</v>
      </c>
    </row>
    <row r="201" spans="1:6" s="14" customFormat="1" ht="24" customHeight="1">
      <c r="A201" s="58" t="s">
        <v>44</v>
      </c>
      <c r="B201" s="59" t="s">
        <v>424</v>
      </c>
      <c r="C201" s="60" t="s">
        <v>422</v>
      </c>
      <c r="D201" s="67">
        <v>0</v>
      </c>
      <c r="E201" s="68">
        <v>0</v>
      </c>
      <c r="F201" s="65">
        <f t="shared" si="3"/>
        <v>0</v>
      </c>
    </row>
    <row r="202" spans="1:6" s="14" customFormat="1" ht="24" customHeight="1">
      <c r="A202" s="58" t="s">
        <v>45</v>
      </c>
      <c r="B202" s="59" t="s">
        <v>425</v>
      </c>
      <c r="C202" s="60" t="s">
        <v>15</v>
      </c>
      <c r="D202" s="67">
        <v>0</v>
      </c>
      <c r="E202" s="68">
        <v>0</v>
      </c>
      <c r="F202" s="65">
        <f t="shared" si="3"/>
        <v>0</v>
      </c>
    </row>
    <row r="203" spans="1:6" s="14" customFormat="1" ht="24" customHeight="1">
      <c r="A203" s="58" t="s">
        <v>99</v>
      </c>
      <c r="B203" s="59" t="s">
        <v>426</v>
      </c>
      <c r="C203" s="60" t="s">
        <v>15</v>
      </c>
      <c r="D203" s="67">
        <v>0</v>
      </c>
      <c r="E203" s="68">
        <v>0</v>
      </c>
      <c r="F203" s="65">
        <f t="shared" si="3"/>
        <v>0</v>
      </c>
    </row>
    <row r="204" spans="1:6" s="14" customFormat="1" ht="24" customHeight="1">
      <c r="A204" s="58" t="s">
        <v>100</v>
      </c>
      <c r="B204" s="59" t="s">
        <v>427</v>
      </c>
      <c r="C204" s="60" t="s">
        <v>15</v>
      </c>
      <c r="D204" s="67">
        <v>0</v>
      </c>
      <c r="E204" s="68">
        <v>0</v>
      </c>
      <c r="F204" s="65">
        <f t="shared" si="3"/>
        <v>0</v>
      </c>
    </row>
    <row r="205" spans="1:6" s="14" customFormat="1" ht="24" customHeight="1">
      <c r="A205" s="58" t="s">
        <v>428</v>
      </c>
      <c r="B205" s="59" t="s">
        <v>429</v>
      </c>
      <c r="C205" s="60" t="s">
        <v>15</v>
      </c>
      <c r="D205" s="67">
        <v>0</v>
      </c>
      <c r="E205" s="68">
        <v>0</v>
      </c>
      <c r="F205" s="65">
        <f t="shared" si="3"/>
        <v>0</v>
      </c>
    </row>
    <row r="206" spans="1:6" s="14" customFormat="1" ht="24" customHeight="1">
      <c r="A206" s="58" t="s">
        <v>430</v>
      </c>
      <c r="B206" s="59" t="s">
        <v>431</v>
      </c>
      <c r="C206" s="60" t="s">
        <v>15</v>
      </c>
      <c r="D206" s="67">
        <v>0</v>
      </c>
      <c r="E206" s="68">
        <v>0</v>
      </c>
      <c r="F206" s="65">
        <f t="shared" si="3"/>
        <v>0</v>
      </c>
    </row>
    <row r="207" spans="1:6" s="14" customFormat="1" ht="24" customHeight="1">
      <c r="A207" s="61"/>
      <c r="B207" s="54"/>
      <c r="C207" s="61"/>
      <c r="D207" s="61"/>
      <c r="E207" s="61"/>
      <c r="F207" s="61"/>
    </row>
    <row r="208" spans="1:6" s="14" customFormat="1" ht="24" customHeight="1">
      <c r="A208" s="56">
        <v>19</v>
      </c>
      <c r="B208" s="57" t="s">
        <v>432</v>
      </c>
      <c r="C208" s="62"/>
      <c r="D208" s="62"/>
      <c r="E208" s="62"/>
      <c r="F208" s="62"/>
    </row>
    <row r="209" spans="1:6" s="14" customFormat="1" ht="24" customHeight="1">
      <c r="A209" s="58" t="s">
        <v>101</v>
      </c>
      <c r="B209" s="59" t="s">
        <v>433</v>
      </c>
      <c r="C209" s="60" t="s">
        <v>434</v>
      </c>
      <c r="D209" s="67">
        <v>0</v>
      </c>
      <c r="E209" s="68">
        <v>0</v>
      </c>
      <c r="F209" s="65">
        <f t="shared" si="3"/>
        <v>0</v>
      </c>
    </row>
    <row r="210" spans="1:6" s="14" customFormat="1" ht="24" customHeight="1">
      <c r="A210" s="58" t="s">
        <v>102</v>
      </c>
      <c r="B210" s="59" t="s">
        <v>435</v>
      </c>
      <c r="C210" s="60" t="s">
        <v>434</v>
      </c>
      <c r="D210" s="67">
        <v>0</v>
      </c>
      <c r="E210" s="68">
        <v>0</v>
      </c>
      <c r="F210" s="65">
        <f t="shared" si="3"/>
        <v>0</v>
      </c>
    </row>
    <row r="211" spans="1:6" s="14" customFormat="1" ht="24" customHeight="1">
      <c r="A211" s="58" t="s">
        <v>436</v>
      </c>
      <c r="B211" s="59" t="s">
        <v>437</v>
      </c>
      <c r="C211" s="60" t="s">
        <v>434</v>
      </c>
      <c r="D211" s="67">
        <v>0</v>
      </c>
      <c r="E211" s="68">
        <v>0</v>
      </c>
      <c r="F211" s="65">
        <f t="shared" si="3"/>
        <v>0</v>
      </c>
    </row>
    <row r="212" spans="1:6" s="14" customFormat="1" ht="24" customHeight="1">
      <c r="A212" s="58" t="s">
        <v>438</v>
      </c>
      <c r="B212" s="59" t="s">
        <v>439</v>
      </c>
      <c r="C212" s="60" t="s">
        <v>434</v>
      </c>
      <c r="D212" s="67">
        <v>0</v>
      </c>
      <c r="E212" s="68">
        <v>0</v>
      </c>
      <c r="F212" s="65">
        <f t="shared" si="3"/>
        <v>0</v>
      </c>
    </row>
    <row r="213" spans="1:6" s="14" customFormat="1" ht="24" customHeight="1">
      <c r="A213" s="58" t="s">
        <v>103</v>
      </c>
      <c r="B213" s="59" t="s">
        <v>440</v>
      </c>
      <c r="C213" s="60" t="s">
        <v>434</v>
      </c>
      <c r="D213" s="67">
        <v>0</v>
      </c>
      <c r="E213" s="68">
        <v>0</v>
      </c>
      <c r="F213" s="65">
        <f t="shared" si="3"/>
        <v>0</v>
      </c>
    </row>
    <row r="214" spans="1:6" s="14" customFormat="1" ht="24" customHeight="1">
      <c r="A214" s="61"/>
      <c r="B214" s="54"/>
      <c r="C214" s="61"/>
      <c r="D214" s="61"/>
      <c r="E214" s="61"/>
      <c r="F214" s="61"/>
    </row>
    <row r="215" spans="1:6" s="14" customFormat="1" ht="24" customHeight="1">
      <c r="A215" s="56">
        <v>20</v>
      </c>
      <c r="B215" s="57" t="s">
        <v>441</v>
      </c>
      <c r="C215" s="62"/>
      <c r="D215" s="62"/>
      <c r="E215" s="62"/>
      <c r="F215" s="62"/>
    </row>
    <row r="216" spans="1:6" s="14" customFormat="1" ht="24" customHeight="1">
      <c r="A216" s="58" t="s">
        <v>46</v>
      </c>
      <c r="B216" s="59" t="s">
        <v>442</v>
      </c>
      <c r="C216" s="58" t="s">
        <v>111</v>
      </c>
      <c r="D216" s="67">
        <v>0</v>
      </c>
      <c r="E216" s="68">
        <v>0</v>
      </c>
      <c r="F216" s="65">
        <f t="shared" ref="F216:F233" si="4">ROUND(D216*E216,2)</f>
        <v>0</v>
      </c>
    </row>
    <row r="217" spans="1:6" s="14" customFormat="1" ht="24" customHeight="1">
      <c r="A217" s="58" t="s">
        <v>47</v>
      </c>
      <c r="B217" s="59" t="s">
        <v>443</v>
      </c>
      <c r="C217" s="58" t="s">
        <v>444</v>
      </c>
      <c r="D217" s="67">
        <v>0</v>
      </c>
      <c r="E217" s="68">
        <v>1</v>
      </c>
      <c r="F217" s="65">
        <f t="shared" si="4"/>
        <v>0</v>
      </c>
    </row>
    <row r="218" spans="1:6" s="14" customFormat="1" ht="24" customHeight="1">
      <c r="A218" s="61"/>
      <c r="B218" s="54"/>
      <c r="C218" s="61"/>
      <c r="D218" s="61"/>
      <c r="E218" s="61"/>
      <c r="F218" s="61"/>
    </row>
    <row r="219" spans="1:6" s="14" customFormat="1" ht="24" customHeight="1">
      <c r="A219" s="56">
        <v>21</v>
      </c>
      <c r="B219" s="57" t="s">
        <v>445</v>
      </c>
      <c r="C219" s="62"/>
      <c r="D219" s="62"/>
      <c r="E219" s="62"/>
      <c r="F219" s="62"/>
    </row>
    <row r="220" spans="1:6" s="14" customFormat="1" ht="48">
      <c r="A220" s="58" t="s">
        <v>48</v>
      </c>
      <c r="B220" s="59" t="s">
        <v>446</v>
      </c>
      <c r="C220" s="60" t="s">
        <v>111</v>
      </c>
      <c r="D220" s="67">
        <v>0</v>
      </c>
      <c r="E220" s="68">
        <v>0</v>
      </c>
      <c r="F220" s="65">
        <f t="shared" si="4"/>
        <v>0</v>
      </c>
    </row>
    <row r="221" spans="1:6" s="14" customFormat="1" ht="52.5" customHeight="1">
      <c r="A221" s="58" t="s">
        <v>49</v>
      </c>
      <c r="B221" s="59" t="s">
        <v>447</v>
      </c>
      <c r="C221" s="60" t="s">
        <v>111</v>
      </c>
      <c r="D221" s="67">
        <v>0</v>
      </c>
      <c r="E221" s="68">
        <v>0</v>
      </c>
      <c r="F221" s="65">
        <f t="shared" si="4"/>
        <v>0</v>
      </c>
    </row>
    <row r="222" spans="1:6" s="14" customFormat="1" ht="26.25" customHeight="1">
      <c r="A222" s="58" t="s">
        <v>51</v>
      </c>
      <c r="B222" s="59" t="s">
        <v>448</v>
      </c>
      <c r="C222" s="60" t="s">
        <v>411</v>
      </c>
      <c r="D222" s="67">
        <v>0</v>
      </c>
      <c r="E222" s="68">
        <v>0</v>
      </c>
      <c r="F222" s="65">
        <f t="shared" si="4"/>
        <v>0</v>
      </c>
    </row>
    <row r="223" spans="1:6" s="14" customFormat="1" ht="26.25" customHeight="1">
      <c r="A223" s="58" t="s">
        <v>104</v>
      </c>
      <c r="B223" s="59" t="s">
        <v>449</v>
      </c>
      <c r="C223" s="60" t="s">
        <v>411</v>
      </c>
      <c r="D223" s="67">
        <v>0</v>
      </c>
      <c r="E223" s="68">
        <v>0</v>
      </c>
      <c r="F223" s="65">
        <f t="shared" si="4"/>
        <v>0</v>
      </c>
    </row>
    <row r="224" spans="1:6" s="14" customFormat="1" ht="26.25" customHeight="1">
      <c r="A224" s="58" t="s">
        <v>105</v>
      </c>
      <c r="B224" s="59" t="s">
        <v>450</v>
      </c>
      <c r="C224" s="60" t="s">
        <v>411</v>
      </c>
      <c r="D224" s="67">
        <v>0</v>
      </c>
      <c r="E224" s="68">
        <v>0</v>
      </c>
      <c r="F224" s="65">
        <f t="shared" si="4"/>
        <v>0</v>
      </c>
    </row>
    <row r="225" spans="1:6" s="14" customFormat="1" ht="24" customHeight="1">
      <c r="A225" s="61"/>
      <c r="B225" s="54"/>
      <c r="C225" s="61"/>
      <c r="D225" s="61"/>
      <c r="E225" s="61"/>
      <c r="F225" s="61"/>
    </row>
    <row r="226" spans="1:6" s="14" customFormat="1" ht="24" customHeight="1">
      <c r="A226" s="56">
        <v>22</v>
      </c>
      <c r="B226" s="57" t="s">
        <v>451</v>
      </c>
      <c r="C226" s="62"/>
      <c r="D226" s="62"/>
      <c r="E226" s="62"/>
      <c r="F226" s="62"/>
    </row>
    <row r="227" spans="1:6" s="14" customFormat="1" ht="48">
      <c r="A227" s="58" t="s">
        <v>106</v>
      </c>
      <c r="B227" s="59" t="s">
        <v>452</v>
      </c>
      <c r="C227" s="60" t="s">
        <v>434</v>
      </c>
      <c r="D227" s="67">
        <v>0</v>
      </c>
      <c r="E227" s="68">
        <v>0</v>
      </c>
      <c r="F227" s="65">
        <f t="shared" si="4"/>
        <v>0</v>
      </c>
    </row>
    <row r="228" spans="1:6" s="14" customFormat="1" ht="48">
      <c r="A228" s="58" t="s">
        <v>107</v>
      </c>
      <c r="B228" s="59" t="s">
        <v>453</v>
      </c>
      <c r="C228" s="60" t="s">
        <v>434</v>
      </c>
      <c r="D228" s="68">
        <v>1</v>
      </c>
      <c r="E228" s="68">
        <v>0</v>
      </c>
      <c r="F228" s="65">
        <f t="shared" si="4"/>
        <v>0</v>
      </c>
    </row>
    <row r="229" spans="1:6" s="14" customFormat="1" ht="24" customHeight="1">
      <c r="A229" s="63"/>
      <c r="B229" s="64" t="s">
        <v>454</v>
      </c>
      <c r="C229" s="63"/>
      <c r="D229" s="63"/>
      <c r="E229" s="63"/>
      <c r="F229" s="63"/>
    </row>
    <row r="230" spans="1:6" s="14" customFormat="1" ht="24" customHeight="1">
      <c r="A230" s="58" t="s">
        <v>108</v>
      </c>
      <c r="B230" s="59" t="s">
        <v>455</v>
      </c>
      <c r="C230" s="60" t="s">
        <v>434</v>
      </c>
      <c r="D230" s="67">
        <v>0</v>
      </c>
      <c r="E230" s="68">
        <v>0</v>
      </c>
      <c r="F230" s="65">
        <f t="shared" si="4"/>
        <v>0</v>
      </c>
    </row>
    <row r="231" spans="1:6" s="14" customFormat="1" ht="24" customHeight="1">
      <c r="A231" s="58" t="s">
        <v>109</v>
      </c>
      <c r="B231" s="59" t="s">
        <v>456</v>
      </c>
      <c r="C231" s="60" t="s">
        <v>434</v>
      </c>
      <c r="D231" s="68">
        <v>0</v>
      </c>
      <c r="E231" s="68">
        <v>0</v>
      </c>
      <c r="F231" s="65">
        <f t="shared" si="4"/>
        <v>0</v>
      </c>
    </row>
    <row r="232" spans="1:6" s="14" customFormat="1" ht="24" customHeight="1">
      <c r="A232" s="63"/>
      <c r="B232" s="64" t="s">
        <v>457</v>
      </c>
      <c r="C232" s="63"/>
      <c r="D232" s="63"/>
      <c r="E232" s="63"/>
      <c r="F232" s="63"/>
    </row>
    <row r="233" spans="1:6" s="14" customFormat="1" ht="24" customHeight="1">
      <c r="A233" s="58" t="s">
        <v>110</v>
      </c>
      <c r="B233" s="59" t="s">
        <v>458</v>
      </c>
      <c r="C233" s="60" t="s">
        <v>459</v>
      </c>
      <c r="D233" s="68">
        <v>0</v>
      </c>
      <c r="E233" s="68">
        <v>0</v>
      </c>
      <c r="F233" s="65">
        <f t="shared" si="4"/>
        <v>0</v>
      </c>
    </row>
    <row r="234" spans="1:6" s="14" customFormat="1" ht="24" customHeight="1">
      <c r="A234" s="61"/>
      <c r="B234" s="54"/>
      <c r="C234" s="61"/>
      <c r="D234" s="61"/>
      <c r="E234" s="61"/>
      <c r="F234" s="61"/>
    </row>
    <row r="235" spans="1:6" s="14" customFormat="1" ht="24" customHeight="1">
      <c r="A235" s="56">
        <v>23</v>
      </c>
      <c r="B235" s="57" t="s">
        <v>460</v>
      </c>
      <c r="C235" s="62"/>
      <c r="D235" s="62"/>
      <c r="E235" s="62"/>
      <c r="F235" s="62"/>
    </row>
    <row r="236" spans="1:6" s="14" customFormat="1" ht="24" customHeight="1">
      <c r="A236" s="130"/>
      <c r="B236" s="131" t="s">
        <v>112</v>
      </c>
      <c r="C236" s="131"/>
      <c r="D236" s="131"/>
      <c r="E236" s="131"/>
      <c r="F236" s="132">
        <f>SUM(F5:F235)</f>
        <v>0</v>
      </c>
    </row>
    <row r="237" spans="1:6" s="14" customFormat="1" ht="24" customHeight="1">
      <c r="A237" s="130"/>
      <c r="B237" s="133" t="s">
        <v>5</v>
      </c>
      <c r="C237" s="133"/>
      <c r="D237" s="133"/>
      <c r="E237" s="133"/>
      <c r="F237" s="134">
        <f>F236*24%</f>
        <v>0</v>
      </c>
    </row>
    <row r="238" spans="1:6" s="14" customFormat="1" ht="24" customHeight="1">
      <c r="A238" s="130"/>
      <c r="B238" s="131" t="s">
        <v>52</v>
      </c>
      <c r="C238" s="133"/>
      <c r="D238" s="133"/>
      <c r="E238" s="133"/>
      <c r="F238" s="132">
        <f>F236+F237</f>
        <v>0</v>
      </c>
    </row>
    <row r="239" spans="1:6" ht="21.75" customHeight="1">
      <c r="A239" s="17"/>
      <c r="B239" s="16"/>
      <c r="C239" s="16"/>
      <c r="D239" s="16"/>
    </row>
    <row r="243" spans="1:6">
      <c r="A243" s="86"/>
      <c r="B243" s="86"/>
      <c r="C243" s="86"/>
      <c r="D243" s="86"/>
      <c r="E243" s="86"/>
      <c r="F243" s="86"/>
    </row>
    <row r="244" spans="1:6">
      <c r="A244" s="87"/>
      <c r="B244" s="87"/>
      <c r="C244" s="87"/>
      <c r="D244" s="87"/>
      <c r="E244" s="87"/>
      <c r="F244" s="87"/>
    </row>
  </sheetData>
  <mergeCells count="3">
    <mergeCell ref="A243:F243"/>
    <mergeCell ref="A244:F244"/>
    <mergeCell ref="A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2:H11"/>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492</v>
      </c>
      <c r="B2" s="96"/>
      <c r="C2" s="96"/>
      <c r="D2" s="96"/>
      <c r="E2" s="96"/>
      <c r="F2" s="96"/>
      <c r="G2" s="96"/>
      <c r="H2" s="96"/>
    </row>
    <row r="3" spans="1:8">
      <c r="A3" s="92" t="s">
        <v>0</v>
      </c>
      <c r="B3" s="19" t="s">
        <v>53</v>
      </c>
      <c r="C3" s="93" t="s">
        <v>56</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98" t="s">
        <v>71</v>
      </c>
      <c r="B10" s="98"/>
      <c r="C10" s="98"/>
      <c r="D10" s="98"/>
      <c r="E10" s="98"/>
      <c r="F10" s="98"/>
      <c r="G10" s="98"/>
      <c r="H10" s="98"/>
    </row>
    <row r="11" spans="1:8">
      <c r="A11" s="98"/>
      <c r="B11" s="98"/>
      <c r="C11" s="98"/>
      <c r="D11" s="98"/>
      <c r="E11" s="98"/>
      <c r="F11" s="98"/>
      <c r="G11" s="98"/>
      <c r="H11" s="98"/>
    </row>
  </sheetData>
  <mergeCells count="9">
    <mergeCell ref="A10: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dimension ref="A2:H10"/>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493</v>
      </c>
      <c r="B2" s="91"/>
      <c r="C2" s="91"/>
      <c r="D2" s="91"/>
      <c r="E2" s="91"/>
      <c r="F2" s="91"/>
      <c r="G2" s="91"/>
      <c r="H2" s="91"/>
    </row>
    <row r="3" spans="1:8">
      <c r="A3" s="92" t="s">
        <v>0</v>
      </c>
      <c r="B3" s="19" t="s">
        <v>53</v>
      </c>
      <c r="C3" s="93" t="s">
        <v>55</v>
      </c>
      <c r="D3" s="93" t="s">
        <v>2</v>
      </c>
      <c r="E3" s="93" t="s">
        <v>3</v>
      </c>
      <c r="F3" s="93" t="s">
        <v>4</v>
      </c>
      <c r="G3" s="93" t="s">
        <v>5</v>
      </c>
      <c r="H3" s="93" t="s">
        <v>6</v>
      </c>
    </row>
    <row r="4" spans="1:8">
      <c r="A4" s="92"/>
      <c r="B4" s="19" t="s">
        <v>59</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 r="A10" s="7" t="s">
        <v>72</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494</v>
      </c>
      <c r="B2" s="91"/>
      <c r="C2" s="91"/>
      <c r="D2" s="91"/>
      <c r="E2" s="91"/>
      <c r="F2" s="91"/>
      <c r="G2" s="91"/>
      <c r="H2" s="91"/>
    </row>
    <row r="3" spans="1:8">
      <c r="A3" s="92" t="s">
        <v>0</v>
      </c>
      <c r="B3" s="19" t="s">
        <v>53</v>
      </c>
      <c r="C3" s="93" t="s">
        <v>55</v>
      </c>
      <c r="D3" s="93" t="s">
        <v>2</v>
      </c>
      <c r="E3" s="93" t="s">
        <v>3</v>
      </c>
      <c r="F3" s="93" t="s">
        <v>4</v>
      </c>
      <c r="G3" s="93" t="s">
        <v>5</v>
      </c>
      <c r="H3" s="93" t="s">
        <v>6</v>
      </c>
    </row>
    <row r="4" spans="1:8">
      <c r="A4" s="92"/>
      <c r="B4" s="19" t="s">
        <v>59</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dimension ref="A2:H11"/>
  <sheetViews>
    <sheetView workbookViewId="0">
      <selection activeCell="A3" sqref="A3:A4"/>
    </sheetView>
  </sheetViews>
  <sheetFormatPr defaultRowHeight="15"/>
  <cols>
    <col min="1" max="1" width="12.140625" customWidth="1"/>
    <col min="2" max="2" width="15.42578125" customWidth="1"/>
    <col min="3" max="3" width="14.85546875" customWidth="1"/>
    <col min="4" max="4" width="14.28515625" customWidth="1"/>
    <col min="5" max="6" width="13.7109375" customWidth="1"/>
    <col min="7" max="7" width="12.42578125" customWidth="1"/>
    <col min="8" max="8" width="16.5703125" customWidth="1"/>
  </cols>
  <sheetData>
    <row r="2" spans="1:8" ht="30.75" customHeight="1">
      <c r="A2" s="96" t="s">
        <v>495</v>
      </c>
      <c r="B2" s="91"/>
      <c r="C2" s="91"/>
      <c r="D2" s="91"/>
      <c r="E2" s="91"/>
      <c r="F2" s="91"/>
      <c r="G2" s="91"/>
      <c r="H2" s="91"/>
    </row>
    <row r="3" spans="1:8" ht="25.5">
      <c r="A3" s="92" t="s">
        <v>0</v>
      </c>
      <c r="B3" s="73" t="s">
        <v>53</v>
      </c>
      <c r="C3" s="93" t="s">
        <v>56</v>
      </c>
      <c r="D3" s="93" t="s">
        <v>2</v>
      </c>
      <c r="E3" s="93" t="s">
        <v>3</v>
      </c>
      <c r="F3" s="93" t="s">
        <v>4</v>
      </c>
      <c r="G3" s="93" t="s">
        <v>5</v>
      </c>
      <c r="H3" s="93" t="s">
        <v>6</v>
      </c>
    </row>
    <row r="4" spans="1:8" ht="38.25">
      <c r="A4" s="92"/>
      <c r="B4" s="73"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c r="A10" s="98" t="s">
        <v>473</v>
      </c>
      <c r="B10" s="98"/>
      <c r="C10" s="98"/>
      <c r="D10" s="98"/>
      <c r="E10" s="98"/>
      <c r="F10" s="98"/>
      <c r="G10" s="98"/>
      <c r="H10" s="98"/>
    </row>
    <row r="11" spans="1:8" ht="4.5" customHeight="1">
      <c r="A11" s="98"/>
      <c r="B11" s="98"/>
      <c r="C11" s="98"/>
      <c r="D11" s="98"/>
      <c r="E11" s="98"/>
      <c r="F11" s="98"/>
      <c r="G11" s="98"/>
      <c r="H11" s="98"/>
    </row>
  </sheetData>
  <mergeCells count="9">
    <mergeCell ref="A10:H11"/>
    <mergeCell ref="A2:H2"/>
    <mergeCell ref="A3:A4"/>
    <mergeCell ref="C3:C4"/>
    <mergeCell ref="D3:D4"/>
    <mergeCell ref="E3:E4"/>
    <mergeCell ref="F3:F4"/>
    <mergeCell ref="G3:G4"/>
    <mergeCell ref="H3:H4"/>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2:H12"/>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496</v>
      </c>
      <c r="B2" s="91"/>
      <c r="C2" s="91"/>
      <c r="D2" s="91"/>
      <c r="E2" s="91"/>
      <c r="F2" s="91"/>
      <c r="G2" s="91"/>
      <c r="H2" s="91"/>
    </row>
    <row r="3" spans="1:8" ht="15" customHeight="1">
      <c r="A3" s="92" t="s">
        <v>0</v>
      </c>
      <c r="B3" s="94" t="s">
        <v>53</v>
      </c>
      <c r="C3" s="93" t="s">
        <v>58</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6" customHeight="1">
      <c r="A10" s="98" t="s">
        <v>73</v>
      </c>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sheetData>
  <mergeCells count="10">
    <mergeCell ref="A10:H12"/>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497</v>
      </c>
      <c r="B2" s="91"/>
      <c r="C2" s="91"/>
      <c r="D2" s="91"/>
      <c r="E2" s="91"/>
      <c r="F2" s="91"/>
      <c r="G2" s="91"/>
      <c r="H2" s="91"/>
    </row>
    <row r="3" spans="1:8">
      <c r="A3" s="92" t="s">
        <v>0</v>
      </c>
      <c r="B3" s="94" t="s">
        <v>53</v>
      </c>
      <c r="C3" s="93" t="s">
        <v>61</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sheetData>
  <mergeCells count="9">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dimension ref="A2:H12"/>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4.25" customHeight="1">
      <c r="A2" s="96" t="s">
        <v>498</v>
      </c>
      <c r="B2" s="91"/>
      <c r="C2" s="91"/>
      <c r="D2" s="91"/>
      <c r="E2" s="91"/>
      <c r="F2" s="91"/>
      <c r="G2" s="91"/>
      <c r="H2" s="91"/>
    </row>
    <row r="3" spans="1:8">
      <c r="A3" s="92" t="s">
        <v>0</v>
      </c>
      <c r="B3" s="94" t="s">
        <v>53</v>
      </c>
      <c r="C3" s="93" t="s">
        <v>61</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98" t="s">
        <v>74</v>
      </c>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sheetData>
  <mergeCells count="10">
    <mergeCell ref="A10:H12"/>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dimension ref="A2:H11"/>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75" customHeight="1">
      <c r="A2" s="96" t="s">
        <v>499</v>
      </c>
      <c r="B2" s="91"/>
      <c r="C2" s="91"/>
      <c r="D2" s="91"/>
      <c r="E2" s="91"/>
      <c r="F2" s="91"/>
      <c r="G2" s="91"/>
      <c r="H2" s="91"/>
    </row>
    <row r="3" spans="1:8">
      <c r="A3" s="92" t="s">
        <v>0</v>
      </c>
      <c r="B3" s="19" t="s">
        <v>53</v>
      </c>
      <c r="C3" s="93" t="s">
        <v>10</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98" t="s">
        <v>75</v>
      </c>
      <c r="B9" s="98"/>
      <c r="C9" s="98"/>
      <c r="D9" s="98"/>
      <c r="E9" s="98"/>
      <c r="F9" s="98"/>
      <c r="G9" s="98"/>
      <c r="H9" s="98"/>
    </row>
    <row r="10" spans="1:8">
      <c r="A10" s="98"/>
      <c r="B10" s="98"/>
      <c r="C10" s="98"/>
      <c r="D10" s="98"/>
      <c r="E10" s="98"/>
      <c r="F10" s="98"/>
      <c r="G10" s="98"/>
      <c r="H10" s="98"/>
    </row>
    <row r="11" spans="1:8">
      <c r="A11" s="98"/>
      <c r="B11" s="98"/>
      <c r="C11" s="98"/>
      <c r="D11" s="98"/>
      <c r="E11" s="98"/>
      <c r="F11" s="98"/>
      <c r="G11" s="98"/>
      <c r="H11" s="98"/>
    </row>
  </sheetData>
  <mergeCells count="9">
    <mergeCell ref="A9: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dimension ref="A2:H12"/>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2.5" customHeight="1">
      <c r="A2" s="96" t="s">
        <v>500</v>
      </c>
      <c r="B2" s="91"/>
      <c r="C2" s="91"/>
      <c r="D2" s="91"/>
      <c r="E2" s="91"/>
      <c r="F2" s="91"/>
      <c r="G2" s="91"/>
      <c r="H2" s="91"/>
    </row>
    <row r="3" spans="1:8">
      <c r="A3" s="92" t="s">
        <v>0</v>
      </c>
      <c r="B3" s="94" t="s">
        <v>53</v>
      </c>
      <c r="C3" s="93" t="s">
        <v>60</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98" t="s">
        <v>76</v>
      </c>
      <c r="B9" s="98"/>
      <c r="C9" s="98"/>
      <c r="D9" s="98"/>
      <c r="E9" s="98"/>
      <c r="F9" s="98"/>
      <c r="G9" s="98"/>
      <c r="H9" s="98"/>
    </row>
    <row r="10" spans="1:8">
      <c r="A10" s="98"/>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sheetData>
  <mergeCells count="10">
    <mergeCell ref="A9:H12"/>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dimension ref="A2:H11"/>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501</v>
      </c>
      <c r="B2" s="96"/>
      <c r="C2" s="96"/>
      <c r="D2" s="96"/>
      <c r="E2" s="96"/>
      <c r="F2" s="96"/>
      <c r="G2" s="96"/>
      <c r="H2" s="96"/>
    </row>
    <row r="3" spans="1:8">
      <c r="A3" s="92" t="s">
        <v>0</v>
      </c>
      <c r="B3" s="94" t="s">
        <v>53</v>
      </c>
      <c r="C3" s="93" t="s">
        <v>54</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98" t="s">
        <v>77</v>
      </c>
      <c r="B9" s="98"/>
      <c r="C9" s="98"/>
      <c r="D9" s="98"/>
      <c r="E9" s="98"/>
      <c r="F9" s="98"/>
      <c r="G9" s="98"/>
      <c r="H9" s="98"/>
    </row>
    <row r="10" spans="1:8" ht="15" customHeight="1">
      <c r="A10" s="98"/>
      <c r="B10" s="98"/>
      <c r="C10" s="98"/>
      <c r="D10" s="98"/>
      <c r="E10" s="98"/>
      <c r="F10" s="98"/>
      <c r="G10" s="98"/>
      <c r="H10" s="98"/>
    </row>
    <row r="11" spans="1:8" ht="15" customHeight="1">
      <c r="A11" s="98"/>
      <c r="B11" s="98"/>
      <c r="C11" s="98"/>
      <c r="D11" s="98"/>
      <c r="E11" s="98"/>
      <c r="F11" s="98"/>
      <c r="G11" s="98"/>
      <c r="H11" s="98"/>
    </row>
  </sheetData>
  <mergeCells count="10">
    <mergeCell ref="A9:H11"/>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H14"/>
  <sheetViews>
    <sheetView workbookViewId="0">
      <selection activeCell="F5" sqref="F5"/>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0" customHeight="1">
      <c r="A2" s="91" t="s">
        <v>475</v>
      </c>
      <c r="B2" s="91"/>
      <c r="C2" s="91"/>
      <c r="D2" s="91"/>
      <c r="E2" s="91"/>
      <c r="F2" s="91"/>
      <c r="G2" s="91"/>
      <c r="H2" s="91"/>
    </row>
    <row r="3" spans="1:8">
      <c r="A3" s="92" t="s">
        <v>0</v>
      </c>
      <c r="B3" s="94" t="s">
        <v>53</v>
      </c>
      <c r="C3" s="93" t="s">
        <v>54</v>
      </c>
      <c r="D3" s="93" t="s">
        <v>2</v>
      </c>
      <c r="E3" s="93" t="s">
        <v>3</v>
      </c>
      <c r="F3" s="93" t="s">
        <v>4</v>
      </c>
      <c r="G3" s="93" t="s">
        <v>5</v>
      </c>
      <c r="H3" s="93" t="s">
        <v>6</v>
      </c>
    </row>
    <row r="4" spans="1:8">
      <c r="A4" s="92"/>
      <c r="B4" s="95"/>
      <c r="C4" s="93"/>
      <c r="D4" s="93"/>
      <c r="E4" s="93"/>
      <c r="F4" s="93"/>
      <c r="G4" s="93"/>
      <c r="H4" s="93"/>
    </row>
    <row r="5" spans="1:8" ht="38.25">
      <c r="A5" s="1"/>
      <c r="B5" s="1" t="s">
        <v>63</v>
      </c>
      <c r="C5" s="1"/>
      <c r="D5" s="1"/>
      <c r="E5" s="2"/>
      <c r="F5" s="48">
        <f>ΚΤΙΡΙΑΚΑ!F236</f>
        <v>0</v>
      </c>
      <c r="G5" s="49">
        <f>ΚΤΙΡΙΑΚΑ!F237</f>
        <v>0</v>
      </c>
      <c r="H5" s="49">
        <f>ΚΤΙΡΙΑΚΑ!F238</f>
        <v>0</v>
      </c>
    </row>
    <row r="6" spans="1:8">
      <c r="A6" s="1"/>
      <c r="B6" s="1" t="s">
        <v>64</v>
      </c>
      <c r="C6" s="1"/>
      <c r="D6" s="1"/>
      <c r="E6" s="1"/>
      <c r="F6" s="48">
        <f>ROUND(D6*E6,2)</f>
        <v>0</v>
      </c>
      <c r="G6" s="49">
        <f>ROUND(F6*24%,2)</f>
        <v>0</v>
      </c>
      <c r="H6" s="49">
        <f>F6+G6</f>
        <v>0</v>
      </c>
    </row>
    <row r="7" spans="1:8">
      <c r="A7" s="1"/>
      <c r="B7" s="1" t="s">
        <v>65</v>
      </c>
      <c r="C7" s="1"/>
      <c r="D7" s="1"/>
      <c r="E7" s="1"/>
      <c r="F7" s="48">
        <f>ROUND(D7*E7,2)</f>
        <v>0</v>
      </c>
      <c r="G7" s="49">
        <f>ROUND(F7*24%,2)</f>
        <v>0</v>
      </c>
      <c r="H7" s="49">
        <f>F7+G7</f>
        <v>0</v>
      </c>
    </row>
    <row r="8" spans="1:8">
      <c r="A8" s="3"/>
      <c r="B8" s="3" t="s">
        <v>8</v>
      </c>
      <c r="C8" s="3"/>
      <c r="D8" s="3"/>
      <c r="E8" s="3"/>
      <c r="F8" s="50">
        <f>SUM(F5:F7)</f>
        <v>0</v>
      </c>
      <c r="G8" s="50">
        <f>SUM(G5:G7)</f>
        <v>0</v>
      </c>
      <c r="H8" s="50">
        <f>SUM(H5:H7)</f>
        <v>0</v>
      </c>
    </row>
    <row r="10" spans="1:8" ht="15.75" customHeight="1">
      <c r="A10" s="90" t="s">
        <v>66</v>
      </c>
      <c r="B10" s="90"/>
      <c r="C10" s="90"/>
      <c r="D10" s="90"/>
      <c r="E10" s="90"/>
      <c r="F10" s="90"/>
      <c r="G10" s="90"/>
      <c r="H10" s="90"/>
    </row>
    <row r="11" spans="1:8" ht="15" customHeight="1">
      <c r="A11" s="90"/>
      <c r="B11" s="90"/>
      <c r="C11" s="90"/>
      <c r="D11" s="90"/>
      <c r="E11" s="90"/>
      <c r="F11" s="90"/>
      <c r="G11" s="90"/>
      <c r="H11" s="90"/>
    </row>
    <row r="12" spans="1:8" ht="15" customHeight="1">
      <c r="A12" s="90"/>
      <c r="B12" s="90"/>
      <c r="C12" s="90"/>
      <c r="D12" s="90"/>
      <c r="E12" s="90"/>
      <c r="F12" s="90"/>
      <c r="G12" s="90"/>
      <c r="H12" s="90"/>
    </row>
    <row r="13" spans="1:8" ht="15" customHeight="1">
      <c r="A13" s="90"/>
      <c r="B13" s="90"/>
      <c r="C13" s="90"/>
      <c r="D13" s="90"/>
      <c r="E13" s="90"/>
      <c r="F13" s="90"/>
      <c r="G13" s="90"/>
      <c r="H13" s="90"/>
    </row>
    <row r="14" spans="1:8" ht="15" customHeight="1">
      <c r="A14" s="90"/>
      <c r="B14" s="90"/>
      <c r="C14" s="90"/>
      <c r="D14" s="90"/>
      <c r="E14" s="90"/>
      <c r="F14" s="90"/>
      <c r="G14" s="90"/>
      <c r="H14" s="90"/>
    </row>
  </sheetData>
  <mergeCells count="10">
    <mergeCell ref="A10:H14"/>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502</v>
      </c>
      <c r="B2" s="91"/>
      <c r="C2" s="91"/>
      <c r="D2" s="91"/>
      <c r="E2" s="91"/>
      <c r="F2" s="91"/>
      <c r="G2" s="91"/>
      <c r="H2" s="91"/>
    </row>
    <row r="3" spans="1:8" ht="15" customHeight="1">
      <c r="A3" s="92" t="s">
        <v>0</v>
      </c>
      <c r="B3" s="94" t="s">
        <v>53</v>
      </c>
      <c r="C3" s="93" t="s">
        <v>58</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sheetData>
  <mergeCells count="9">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dimension ref="A2:H11"/>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75" customHeight="1">
      <c r="A2" s="104" t="s">
        <v>503</v>
      </c>
      <c r="B2" s="105"/>
      <c r="C2" s="105"/>
      <c r="D2" s="105"/>
      <c r="E2" s="105"/>
      <c r="F2" s="105"/>
      <c r="G2" s="105"/>
      <c r="H2" s="106"/>
    </row>
    <row r="3" spans="1:8">
      <c r="A3" s="92" t="s">
        <v>0</v>
      </c>
      <c r="B3" s="19" t="s">
        <v>53</v>
      </c>
      <c r="C3" s="93" t="s">
        <v>56</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 t="shared" ref="F5:F6" si="0">ROUND(D5*E5,2)</f>
        <v>0</v>
      </c>
      <c r="G5" s="43">
        <f>ROUND(F5*24%,2)</f>
        <v>0</v>
      </c>
      <c r="H5" s="43">
        <f>F5+G5</f>
        <v>0</v>
      </c>
    </row>
    <row r="6" spans="1:8">
      <c r="A6" s="1"/>
      <c r="B6" s="1"/>
      <c r="C6" s="1"/>
      <c r="D6" s="1"/>
      <c r="E6" s="1"/>
      <c r="F6" s="44">
        <f t="shared" si="0"/>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103" t="s">
        <v>78</v>
      </c>
      <c r="B9" s="103"/>
      <c r="C9" s="103"/>
      <c r="D9" s="103"/>
      <c r="E9" s="103"/>
      <c r="F9" s="103"/>
      <c r="G9" s="103"/>
      <c r="H9" s="103"/>
    </row>
    <row r="10" spans="1:8">
      <c r="A10" s="103"/>
      <c r="B10" s="103"/>
      <c r="C10" s="103"/>
      <c r="D10" s="103"/>
      <c r="E10" s="103"/>
      <c r="F10" s="103"/>
      <c r="G10" s="103"/>
      <c r="H10" s="103"/>
    </row>
    <row r="11" spans="1:8">
      <c r="A11" s="103"/>
      <c r="B11" s="103"/>
      <c r="C11" s="103"/>
      <c r="D11" s="103"/>
      <c r="E11" s="103"/>
      <c r="F11" s="103"/>
      <c r="G11" s="103"/>
      <c r="H11" s="103"/>
    </row>
  </sheetData>
  <mergeCells count="9">
    <mergeCell ref="A9: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dimension ref="A2:H11"/>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104" t="s">
        <v>504</v>
      </c>
      <c r="B2" s="105"/>
      <c r="C2" s="105"/>
      <c r="D2" s="105"/>
      <c r="E2" s="105"/>
      <c r="F2" s="105"/>
      <c r="G2" s="105"/>
      <c r="H2" s="106"/>
    </row>
    <row r="3" spans="1:8">
      <c r="A3" s="92" t="s">
        <v>0</v>
      </c>
      <c r="B3" s="19" t="s">
        <v>53</v>
      </c>
      <c r="C3" s="93" t="s">
        <v>56</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 t="shared" ref="F5:F6" si="0">ROUND(D5*E5,2)</f>
        <v>0</v>
      </c>
      <c r="G5" s="43">
        <f>ROUND(F5*24%,2)</f>
        <v>0</v>
      </c>
      <c r="H5" s="43">
        <f>F5+G5</f>
        <v>0</v>
      </c>
    </row>
    <row r="6" spans="1:8">
      <c r="A6" s="1"/>
      <c r="B6" s="1"/>
      <c r="C6" s="1"/>
      <c r="D6" s="1"/>
      <c r="E6" s="1"/>
      <c r="F6" s="44">
        <f t="shared" si="0"/>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9" spans="1:8" ht="15.75" customHeight="1">
      <c r="A9" s="103" t="s">
        <v>80</v>
      </c>
      <c r="B9" s="103"/>
      <c r="C9" s="103"/>
      <c r="D9" s="103"/>
      <c r="E9" s="103"/>
      <c r="F9" s="103"/>
      <c r="G9" s="103"/>
      <c r="H9" s="103"/>
    </row>
    <row r="10" spans="1:8">
      <c r="A10" s="103"/>
      <c r="B10" s="103"/>
      <c r="C10" s="103"/>
      <c r="D10" s="103"/>
      <c r="E10" s="103"/>
      <c r="F10" s="103"/>
      <c r="G10" s="103"/>
      <c r="H10" s="103"/>
    </row>
    <row r="11" spans="1:8">
      <c r="A11" s="103"/>
      <c r="B11" s="103"/>
      <c r="C11" s="103"/>
      <c r="D11" s="103"/>
      <c r="E11" s="103"/>
      <c r="F11" s="103"/>
      <c r="G11" s="103"/>
      <c r="H11" s="103"/>
    </row>
  </sheetData>
  <mergeCells count="9">
    <mergeCell ref="A9:H11"/>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dimension ref="A2:H12"/>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7.25" customHeight="1">
      <c r="A2" s="96" t="s">
        <v>505</v>
      </c>
      <c r="B2" s="96"/>
      <c r="C2" s="96"/>
      <c r="D2" s="96"/>
      <c r="E2" s="96"/>
      <c r="F2" s="96"/>
      <c r="G2" s="96"/>
      <c r="H2" s="96"/>
    </row>
    <row r="3" spans="1:8">
      <c r="A3" s="92" t="s">
        <v>0</v>
      </c>
      <c r="B3" s="19" t="s">
        <v>53</v>
      </c>
      <c r="C3" s="93" t="s">
        <v>56</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1" spans="1:8" ht="15.75" customHeight="1">
      <c r="A11" s="98"/>
      <c r="B11" s="98"/>
      <c r="C11" s="98"/>
      <c r="D11" s="98"/>
      <c r="E11" s="98"/>
      <c r="F11" s="98"/>
      <c r="G11" s="98"/>
      <c r="H11" s="98"/>
    </row>
    <row r="12" spans="1:8">
      <c r="A12" s="98"/>
      <c r="B12" s="98"/>
      <c r="C12" s="98"/>
      <c r="D12" s="98"/>
      <c r="E12" s="98"/>
      <c r="F12" s="98"/>
      <c r="G12" s="98"/>
      <c r="H12" s="98"/>
    </row>
  </sheetData>
  <mergeCells count="9">
    <mergeCell ref="A11:H12"/>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J41"/>
  <sheetViews>
    <sheetView workbookViewId="0">
      <pane ySplit="3" topLeftCell="A4" activePane="bottomLeft" state="frozen"/>
      <selection pane="bottomLeft" activeCell="C5" sqref="C5"/>
    </sheetView>
  </sheetViews>
  <sheetFormatPr defaultRowHeight="15"/>
  <cols>
    <col min="1" max="1" width="4.140625" style="27" bestFit="1" customWidth="1"/>
    <col min="2" max="2" width="87" style="8" customWidth="1"/>
    <col min="3" max="3" width="11.5703125" customWidth="1"/>
    <col min="4" max="4" width="11" customWidth="1"/>
    <col min="5" max="5" width="10.7109375" customWidth="1"/>
    <col min="6" max="6" width="10.85546875" customWidth="1"/>
    <col min="7" max="7" width="10.5703125" customWidth="1"/>
    <col min="8" max="8" width="17.42578125" customWidth="1"/>
    <col min="10" max="10" width="45.28515625" customWidth="1"/>
  </cols>
  <sheetData>
    <row r="1" spans="1:5" ht="39.950000000000003" customHeight="1" thickBot="1">
      <c r="A1" s="108" t="s">
        <v>79</v>
      </c>
      <c r="B1" s="109"/>
      <c r="C1" s="109"/>
      <c r="D1" s="109"/>
      <c r="E1" s="110"/>
    </row>
    <row r="2" spans="1:5">
      <c r="A2" s="113"/>
      <c r="B2" s="114"/>
      <c r="C2" s="117" t="s">
        <v>4</v>
      </c>
      <c r="D2" s="117" t="s">
        <v>5</v>
      </c>
      <c r="E2" s="119" t="s">
        <v>6</v>
      </c>
    </row>
    <row r="3" spans="1:5" ht="15.75" thickBot="1">
      <c r="A3" s="115"/>
      <c r="B3" s="116"/>
      <c r="C3" s="118"/>
      <c r="D3" s="118"/>
      <c r="E3" s="120"/>
    </row>
    <row r="4" spans="1:5" ht="15.75" customHeight="1" thickBot="1">
      <c r="A4" s="121" t="s">
        <v>119</v>
      </c>
      <c r="B4" s="122"/>
      <c r="C4" s="122"/>
      <c r="D4" s="122"/>
      <c r="E4" s="123"/>
    </row>
    <row r="5" spans="1:5">
      <c r="A5" s="30">
        <v>1</v>
      </c>
      <c r="B5" s="20" t="str">
        <f>'1.ΑΚΙΝΗΤΑ'!A2</f>
        <v>1. Αγορά, κατασκευή ή βελτίωση ακινήτου</v>
      </c>
      <c r="C5" s="21">
        <f>'1.ΑΚΙΝΗΤΑ'!F8</f>
        <v>0</v>
      </c>
      <c r="D5" s="21">
        <f>'1.ΑΚΙΝΗΤΑ'!G8</f>
        <v>0</v>
      </c>
      <c r="E5" s="31">
        <f>'1.ΑΚΙΝΗΤΑ'!H8</f>
        <v>0</v>
      </c>
    </row>
    <row r="6" spans="1:5" ht="31.5" customHeight="1">
      <c r="A6" s="32">
        <v>2</v>
      </c>
      <c r="B6" s="10" t="str">
        <f>'2.ΕΞΟΠΛΙΣΜΟΣ'!A2</f>
        <v xml:space="preserve">2. 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v>
      </c>
      <c r="C6" s="11">
        <f>'2.ΕΞΟΠΛΙΣΜΟΣ'!F18</f>
        <v>0</v>
      </c>
      <c r="D6" s="11">
        <f>'2.ΕΞΟΠΛΙΣΜΟΣ'!G18</f>
        <v>0</v>
      </c>
      <c r="E6" s="33">
        <f>'2.ΕΞΟΠΛΙΣΜΟΣ'!H18</f>
        <v>0</v>
      </c>
    </row>
    <row r="7" spans="1:5">
      <c r="A7" s="32">
        <v>3</v>
      </c>
      <c r="B7" s="10" t="str">
        <f>'3.ΟΧΗΜΑΤΑ ΕΙΔΙΚ. ΤΥΠΟΥ'!A2</f>
        <v>3. Αγορά οχημάτων ειδικού τύπου</v>
      </c>
      <c r="C7" s="11">
        <f>'3.ΟΧΗΜΑΤΑ ΕΙΔΙΚ. ΤΥΠΟΥ'!F8</f>
        <v>0</v>
      </c>
      <c r="D7" s="11">
        <f>'3.ΟΧΗΜΑΤΑ ΕΙΔΙΚ. ΤΥΠΟΥ'!G8</f>
        <v>0</v>
      </c>
      <c r="E7" s="33">
        <f>'3.ΟΧΗΜΑΤΑ ΕΙΔΙΚ. ΤΥΠΟΥ'!H8</f>
        <v>0</v>
      </c>
    </row>
    <row r="8" spans="1:5">
      <c r="A8" s="32">
        <v>4</v>
      </c>
      <c r="B8" s="10" t="str">
        <f>'4.ΜΕΣΑ ΕΣΩΤ. ΜΕΤΑΦΟΡΑΣ'!A2</f>
        <v>4. Αγορά οχημάτων εσωτερικής μεταφοράς</v>
      </c>
      <c r="C8" s="11">
        <f>'4.ΜΕΣΑ ΕΣΩΤ. ΜΕΤΑΦΟΡΑΣ'!F8</f>
        <v>0</v>
      </c>
      <c r="D8" s="11">
        <f>'4.ΜΕΣΑ ΕΣΩΤ. ΜΕΤΑΦΟΡΑΣ'!G8</f>
        <v>0</v>
      </c>
      <c r="E8" s="33">
        <f>'4.ΜΕΣΑ ΕΣΩΤ. ΜΕΤΑΦΟΡΑΣ'!H8</f>
        <v>0</v>
      </c>
    </row>
    <row r="9" spans="1:5">
      <c r="A9" s="32">
        <v>5</v>
      </c>
      <c r="B9" s="10" t="str">
        <f>'5.ΠΙΣΤΟΠ. ΠΟΙΟΤΗΤΑΣ'!A2</f>
        <v>5. Απόκτηση πιστοποιητικών διασφάλισης ποιότητας</v>
      </c>
      <c r="C9" s="11">
        <f>'5.ΠΙΣΤΟΠ. ΠΟΙΟΤΗΤΑΣ'!F8</f>
        <v>0</v>
      </c>
      <c r="D9" s="11">
        <f>'5.ΠΙΣΤΟΠ. ΠΟΙΟΤΗΤΑΣ'!G8</f>
        <v>0</v>
      </c>
      <c r="E9" s="33">
        <f>'5.ΠΙΣΤΟΠ. ΠΟΙΟΤΗΤΑΣ'!H8</f>
        <v>0</v>
      </c>
    </row>
    <row r="10" spans="1:5" ht="45">
      <c r="A10" s="32">
        <v>6</v>
      </c>
      <c r="B10" s="10" t="str">
        <f>'6.ΕΞΟΠΛ. ΕΠΙΧΕΙΡ.'!A2</f>
        <v>6.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v>
      </c>
      <c r="C10" s="12">
        <f>'6.ΕΞΟΠΛ. ΕΠΙΧΕΙΡ.'!F8</f>
        <v>0</v>
      </c>
      <c r="D10" s="12">
        <f>'6.ΕΞΟΠΛ. ΕΠΙΧΕΙΡ.'!G8</f>
        <v>0</v>
      </c>
      <c r="E10" s="34">
        <f>'6.ΕΞΟΠΛ. ΕΠΙΧΕΙΡ.'!H8</f>
        <v>0</v>
      </c>
    </row>
    <row r="11" spans="1:5" ht="30">
      <c r="A11" s="32">
        <v>7</v>
      </c>
      <c r="B11" s="10" t="str">
        <f>'7.ΣΥΣΤ ΑΣΦΑΛΕΙΑΣ'!A2</f>
        <v>7. Δαπάνες συστημάτων ασφαλείας εγκαταστάσεων, συστημάτων πυροσβεστικής προστασίας εγκαταστάσεων</v>
      </c>
      <c r="C11" s="12">
        <f>'7.ΣΥΣΤ ΑΣΦΑΛΕΙΑΣ'!F8</f>
        <v>0</v>
      </c>
      <c r="D11" s="12">
        <f>'7.ΣΥΣΤ ΑΣΦΑΛΕΙΑΣ'!G8</f>
        <v>0</v>
      </c>
      <c r="E11" s="34">
        <f>'7.ΣΥΣΤ ΑΣΦΑΛΕΙΑΣ'!H8</f>
        <v>0</v>
      </c>
    </row>
    <row r="12" spans="1:5">
      <c r="A12" s="32">
        <v>8</v>
      </c>
      <c r="B12" s="10" t="str">
        <f>'8.ΓΕΝ ΔΑΠ ΕΓΚ ΚΑΙ ΕΞΟΠΛ'!A2</f>
        <v>8. Γενικές δαπάνες συνδεόμενες με τις εγκαταστάσεις και τον εξοπλισμό της μονάδας</v>
      </c>
      <c r="C12" s="12">
        <f>'8.ΓΕΝ ΔΑΠ ΕΓΚ ΚΑΙ ΕΞΟΠΛ'!F8</f>
        <v>0</v>
      </c>
      <c r="D12" s="12">
        <f>'8.ΓΕΝ ΔΑΠ ΕΓΚ ΚΑΙ ΕΞΟΠΛ'!G8</f>
        <v>0</v>
      </c>
      <c r="E12" s="34">
        <f>'8.ΓΕΝ ΔΑΠ ΕΓΚ ΚΑΙ ΕΞΟΠΛ'!H8</f>
        <v>0</v>
      </c>
    </row>
    <row r="13" spans="1:5" ht="59.25" customHeight="1">
      <c r="A13" s="32">
        <v>9</v>
      </c>
      <c r="B13" s="10" t="str">
        <f>'9.ΛΟΓΙΣΜΙΚΟ'!A2</f>
        <v>9. 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v>
      </c>
      <c r="C13" s="12">
        <f>'9.ΛΟΓΙΣΜΙΚΟ'!F8</f>
        <v>0</v>
      </c>
      <c r="D13" s="12">
        <f>'9.ΛΟΓΙΣΜΙΚΟ'!G8</f>
        <v>0</v>
      </c>
      <c r="E13" s="34">
        <f>'9.ΛΟΓΙΣΜΙΚΟ'!H8</f>
        <v>0</v>
      </c>
    </row>
    <row r="14" spans="1:5">
      <c r="A14" s="32">
        <v>10</v>
      </c>
      <c r="B14" s="10" t="str">
        <f>'10.ΕΝΕΡΓ. ΠΡΟΒΟΛ. ΠΡΟΩΘ.'!A2</f>
        <v xml:space="preserve">10. Δαπάνες προβολής, όπως ιστοσελίδα, έντυπα, διαφήμιση και συμμετοχή σε εκθέσεις </v>
      </c>
      <c r="C14" s="12">
        <f>'10.ΕΝΕΡΓ. ΠΡΟΒΟΛ. ΠΡΟΩΘ.'!F8</f>
        <v>0</v>
      </c>
      <c r="D14" s="12">
        <f>'10.ΕΝΕΡΓ. ΠΡΟΒΟΛ. ΠΡΟΩΘ.'!G8</f>
        <v>0</v>
      </c>
      <c r="E14" s="34">
        <f>'10.ΕΝΕΡΓ. ΠΡΟΒΟΛ. ΠΡΟΩΘ.'!H8</f>
        <v>0</v>
      </c>
    </row>
    <row r="15" spans="1:5">
      <c r="A15" s="32">
        <v>11</v>
      </c>
      <c r="B15" s="10" t="str">
        <f>'11.ΣΥΝΔΕΣΗ ΜΕ Ο.Κ.Ω'!A2</f>
        <v xml:space="preserve">11. Δαπάνες σύνδεσης με Οργανισμούς Κοινής Ωφέλειας (ΟΚΩ) </v>
      </c>
      <c r="C15" s="12">
        <f>'11.ΣΥΝΔΕΣΗ ΜΕ Ο.Κ.Ω'!F8</f>
        <v>0</v>
      </c>
      <c r="D15" s="12">
        <f>'11.ΣΥΝΔΕΣΗ ΜΕ Ο.Κ.Ω'!G8</f>
        <v>0</v>
      </c>
      <c r="E15" s="34">
        <f>'11.ΣΥΝΔΕΣΗ ΜΕ Ο.Κ.Ω'!H8</f>
        <v>0</v>
      </c>
    </row>
    <row r="16" spans="1:5">
      <c r="A16" s="32">
        <v>12</v>
      </c>
      <c r="B16" s="10" t="str">
        <f>'12.ΑΣΦΑΛ. ΣΥΜΒΟΛ.'!A2</f>
        <v>12.Ασφαλιστήριο συμβόλαιο κατά παντός κινδύνου</v>
      </c>
      <c r="C16" s="12">
        <f>'12.ΑΣΦΑΛ. ΣΥΜΒΟΛ.'!F8</f>
        <v>0</v>
      </c>
      <c r="D16" s="12">
        <f>'12.ΑΣΦΑΛ. ΣΥΜΒΟΛ.'!G8</f>
        <v>0</v>
      </c>
      <c r="E16" s="34">
        <f>'12.ΑΣΦΑΛ. ΣΥΜΒΟΛ.'!H8</f>
        <v>0</v>
      </c>
    </row>
    <row r="17" spans="1:10" ht="15.75" thickBot="1">
      <c r="A17" s="35">
        <v>13</v>
      </c>
      <c r="B17" s="22" t="str">
        <f>'13.ΑΜΟΙΒΕΣ ΠΡΟΣΩΠΙΚΟΥ'!A2</f>
        <v>13. Αμοιβές προσωπικού</v>
      </c>
      <c r="C17" s="23">
        <f>'13.ΑΜΟΙΒΕΣ ΠΡΟΣΩΠΙΚΟΥ'!F8</f>
        <v>0</v>
      </c>
      <c r="D17" s="23">
        <f>'13.ΑΜΟΙΒΕΣ ΠΡΟΣΩΠΙΚΟΥ'!G8</f>
        <v>0</v>
      </c>
      <c r="E17" s="36">
        <f>'13.ΑΜΟΙΒΕΣ ΠΡΟΣΩΠΙΚΟΥ'!H8</f>
        <v>0</v>
      </c>
    </row>
    <row r="18" spans="1:10" ht="15.75" customHeight="1" thickBot="1">
      <c r="A18" s="124" t="s">
        <v>118</v>
      </c>
      <c r="B18" s="125"/>
      <c r="C18" s="125"/>
      <c r="D18" s="125"/>
      <c r="E18" s="126"/>
    </row>
    <row r="19" spans="1:10" ht="43.5" customHeight="1">
      <c r="A19" s="30">
        <v>14</v>
      </c>
      <c r="B19" s="20" t="str">
        <f>'14.ΧΩΡΟΙ ΠΡΟΒΟΛΗΣ, ΔΟΚΙΜΗΣ'!A2</f>
        <v>14. 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19.2.2.6, και 19.2.3.1)</v>
      </c>
      <c r="C19" s="24">
        <f>'14.ΧΩΡΟΙ ΠΡΟΒΟΛΗΣ, ΔΟΚΙΜΗΣ'!F8</f>
        <v>0</v>
      </c>
      <c r="D19" s="24">
        <f>'14.ΧΩΡΟΙ ΠΡΟΒΟΛΗΣ, ΔΟΚΙΜΗΣ'!G8</f>
        <v>0</v>
      </c>
      <c r="E19" s="37">
        <f>'14.ΧΩΡΟΙ ΠΡΟΒΟΛΗΣ, ΔΟΚΙΜΗΣ'!H8</f>
        <v>0</v>
      </c>
    </row>
    <row r="20" spans="1:10" ht="36" customHeight="1">
      <c r="A20" s="32">
        <v>15</v>
      </c>
      <c r="B20" s="10" t="str">
        <f>'15.ΕΡΓΑΣΙΕΣ ΠΡΑΣΙΝΟΥ'!A2</f>
        <v>15. Εργασίες πράσινου δενδροφυτεύσεις, γκαζόν, καθώς και έργα διακόσμησης
 (Αφορά Υποδράσεις 19.2.2.6, και 19.2.3.1)</v>
      </c>
      <c r="C20" s="12">
        <f>'15.ΕΡΓΑΣΙΕΣ ΠΡΑΣΙΝΟΥ'!F8</f>
        <v>0</v>
      </c>
      <c r="D20" s="12">
        <f>'15.ΕΡΓΑΣΙΕΣ ΠΡΑΣΙΝΟΥ'!G8</f>
        <v>0</v>
      </c>
      <c r="E20" s="34">
        <f>'15.ΕΡΓΑΣΙΕΣ ΠΡΑΣΙΝΟΥ'!H8</f>
        <v>0</v>
      </c>
    </row>
    <row r="21" spans="1:10" ht="30.75" thickBot="1">
      <c r="A21" s="35">
        <v>16</v>
      </c>
      <c r="B21" s="22" t="str">
        <f>'16.ΕΞΟΠΛ ΨΥΧΡ. ΕΚΘΛ.'!A2</f>
        <v>16. Αγορά συγκροτήματος ψυχρής έκθλιψης Ελαιολάδου 
 (Αφορά Υποδράσεις 19.2.2.6, και 19.2 3.1)</v>
      </c>
      <c r="C21" s="23">
        <f>'16.ΕΞΟΠΛ ΨΥΧΡ. ΕΚΘΛ.'!F8</f>
        <v>0</v>
      </c>
      <c r="D21" s="23">
        <f>'16.ΕΞΟΠΛ ΨΥΧΡ. ΕΚΘΛ.'!G8</f>
        <v>0</v>
      </c>
      <c r="E21" s="36">
        <f>'16.ΕΞΟΠΛ ΨΥΧΡ. ΕΚΘΛ.'!H8</f>
        <v>0</v>
      </c>
    </row>
    <row r="22" spans="1:10" ht="15.75" customHeight="1" thickBot="1">
      <c r="A22" s="124" t="s">
        <v>117</v>
      </c>
      <c r="B22" s="125"/>
      <c r="C22" s="125"/>
      <c r="D22" s="125"/>
      <c r="E22" s="126"/>
    </row>
    <row r="23" spans="1:10" ht="30" customHeight="1">
      <c r="A23" s="30">
        <v>17</v>
      </c>
      <c r="B23" s="20" t="str">
        <f>'17.ΕΙΔΙΚΟΣ ΕΞΟΠΛΙΣΜΟΣ'!A2</f>
        <v>17. Δαπάνες ειδικού εξοπλισμού 
(Αφορά Υποδράσεις 19.2.2.6, και 19.2 3.3)</v>
      </c>
      <c r="C23" s="24">
        <f>'17.ΕΙΔΙΚΟΣ ΕΞΟΠΛΙΣΜΟΣ'!F8</f>
        <v>0</v>
      </c>
      <c r="D23" s="24">
        <f>'17.ΕΙΔΙΚΟΣ ΕΞΟΠΛΙΣΜΟΣ'!G8</f>
        <v>0</v>
      </c>
      <c r="E23" s="37">
        <f>'17.ΕΙΔΙΚΟΣ ΕΞΟΠΛΙΣΜΟΣ'!H8</f>
        <v>0</v>
      </c>
    </row>
    <row r="24" spans="1:10" ht="45">
      <c r="A24" s="32">
        <v>18</v>
      </c>
      <c r="B24" s="10" t="str">
        <f>'18.ΟΙΚΙΣΚΟΣ 40ΤΜ'!A2</f>
        <v>18. Δαπάνες Κατασκευής οικίσκου – αποθήκης ( μέχρι 40 τ.μ.) για επενδύσεις τουριστικών καταλυμάτων
 (Αφορά Υποδράσεις 19.2.2.6, και 19.2.3.3)</v>
      </c>
      <c r="C24" s="11">
        <f>'18.ΟΙΚΙΣΚΟΣ 40ΤΜ'!F8</f>
        <v>0</v>
      </c>
      <c r="D24" s="11">
        <f>'18.ΟΙΚΙΣΚΟΣ 40ΤΜ'!G8</f>
        <v>0</v>
      </c>
      <c r="E24" s="33">
        <f>'18.ΟΙΚΙΣΚΟΣ 40ΤΜ'!H8</f>
        <v>0</v>
      </c>
    </row>
    <row r="25" spans="1:10" ht="45">
      <c r="A25" s="32">
        <v>19</v>
      </c>
      <c r="B25" s="10" t="str">
        <f>'19.ΕΡΓΑ ΠΡΑΣΙΝΟΥ.-ΔΙΑΚΟΣΜ.'!A2</f>
        <v>19. Έργα πρασίνου καθώς και έργα διακόσμησης εφόσον αποτελούν λειτουργικό τμήμα της επιχείρησης
 (Αφορά Υποδράσεις 19.2.3.3 και 19.2.3.5)</v>
      </c>
      <c r="C25" s="12">
        <f>'19.ΕΡΓΑ ΠΡΑΣΙΝΟΥ.-ΔΙΑΚΟΣΜ.'!F8</f>
        <v>0</v>
      </c>
      <c r="D25" s="12">
        <f>'19.ΕΡΓΑ ΠΡΑΣΙΝΟΥ.-ΔΙΑΚΟΣΜ.'!G8</f>
        <v>0</v>
      </c>
      <c r="E25" s="34">
        <f>'19.ΕΡΓΑ ΠΡΑΣΙΝΟΥ.-ΔΙΑΚΟΣΜ.'!H8</f>
        <v>0</v>
      </c>
    </row>
    <row r="26" spans="1:10" ht="34.5" customHeight="1" thickBot="1">
      <c r="A26" s="35">
        <v>20</v>
      </c>
      <c r="B26" s="22" t="str">
        <f>'20.ΕΞΟΠΛΙΣΜ. ΑΝΑΨΥΧΗΣ'!A2</f>
        <v>20. Εξοπλισμός αναψυχής πελατών και συγκεκριμένα αναπαραγωγής ήχου και εικόνας
 (Αφορά Υποδράσεις 19.2.2.6 και,19.2.3.3)</v>
      </c>
      <c r="C26" s="23">
        <f>'20.ΕΞΟΠΛΙΣΜ. ΑΝΑΨΥΧΗΣ'!F8</f>
        <v>0</v>
      </c>
      <c r="D26" s="23">
        <f>'20.ΕΞΟΠΛΙΣΜ. ΑΝΑΨΥΧΗΣ'!G8</f>
        <v>0</v>
      </c>
      <c r="E26" s="36">
        <f>'20.ΕΞΟΠΛΙΣΜ. ΑΝΑΨΥΧΗΣ'!H8</f>
        <v>0</v>
      </c>
      <c r="G26" s="107"/>
      <c r="H26" s="107"/>
      <c r="I26" s="107"/>
      <c r="J26" s="107"/>
    </row>
    <row r="27" spans="1:10" ht="15.75" customHeight="1" thickBot="1">
      <c r="A27" s="121" t="s">
        <v>120</v>
      </c>
      <c r="B27" s="122"/>
      <c r="C27" s="122"/>
      <c r="D27" s="122"/>
      <c r="E27" s="123"/>
      <c r="G27" s="107"/>
      <c r="H27" s="107"/>
      <c r="I27" s="107"/>
      <c r="J27" s="107"/>
    </row>
    <row r="28" spans="1:10" ht="33.75" customHeight="1">
      <c r="A28" s="38">
        <v>21</v>
      </c>
      <c r="B28" s="20" t="str">
        <f>'21. ΕΡΓΑ ΠΡΑΣΙΝΟΥ'!A2</f>
        <v>21. Εργασίες πράσινου (δενδροφυτεύσεις, γκαζόν, κ.λπ.) 
 (Αφορά την Υποδράση 19.2.3.5 )</v>
      </c>
      <c r="C28" s="74">
        <f>'21. ΕΡΓΑ ΠΡΑΣΙΝΟΥ'!F2</f>
        <v>0</v>
      </c>
      <c r="D28" s="74">
        <f>'21. ΕΡΓΑ ΠΡΑΣΙΝΟΥ'!G8</f>
        <v>0</v>
      </c>
      <c r="E28" s="74">
        <f>'21. ΕΡΓΑ ΠΡΑΣΙΝΟΥ'!H2</f>
        <v>0</v>
      </c>
    </row>
    <row r="29" spans="1:10" ht="15.75" customHeight="1" thickBot="1">
      <c r="A29" s="127" t="s">
        <v>121</v>
      </c>
      <c r="B29" s="128"/>
      <c r="C29" s="128"/>
      <c r="D29" s="128"/>
      <c r="E29" s="129"/>
    </row>
    <row r="30" spans="1:10" s="9" customFormat="1" ht="30">
      <c r="A30" s="30">
        <v>22</v>
      </c>
      <c r="B30" s="20" t="str">
        <f>'22.ΜΕΛΕΤΕΣ - ΕΠΙΧ ΣΧΕΔΙΑ'!A2</f>
        <v>22. Δαπάνες για μελέτες – επιχειρηματικά σχέδια
 (Αφορά Υποδράσεις 19.2.7.2, και 19.2.7.3)</v>
      </c>
      <c r="C30" s="21">
        <f>'22.ΜΕΛΕΤΕΣ - ΕΠΙΧ ΣΧΕΔΙΑ'!F8</f>
        <v>0</v>
      </c>
      <c r="D30" s="21">
        <f>'22.ΜΕΛΕΤΕΣ - ΕΠΙΧ ΣΧΕΔΙΑ'!G8</f>
        <v>0</v>
      </c>
      <c r="E30" s="31">
        <f>'22.ΜΕΛΕΤΕΣ - ΕΠΙΧ ΣΧΕΔΙΑ'!H8</f>
        <v>0</v>
      </c>
    </row>
    <row r="31" spans="1:10" s="9" customFormat="1" ht="42.75" customHeight="1">
      <c r="A31" s="32">
        <v>23</v>
      </c>
      <c r="B31" s="10" t="str">
        <f>'23.ΕΞΕΥΡΕΣΗ ΕΤΑΙΡΩΝ'!A2</f>
        <v>23. Δαπάνες για την εξεύρεση των εταίρων προκειμένου να καθορίσουν το επιχειρηματικό τους σχέδιο.
 (Αφορά Υποδράσεις 19.2.7.2, και 19.2.7.3)</v>
      </c>
      <c r="C31" s="12">
        <f>'23.ΕΞΕΥΡΕΣΗ ΕΤΑΙΡΩΝ'!F8</f>
        <v>0</v>
      </c>
      <c r="D31" s="12">
        <f>'23.ΕΞΕΥΡΕΣΗ ΕΤΑΙΡΩΝ'!G8</f>
        <v>0</v>
      </c>
      <c r="E31" s="34">
        <f>'23.ΕΞΕΥΡΕΣΗ ΕΤΑΙΡΩΝ'!H8</f>
        <v>0</v>
      </c>
    </row>
    <row r="32" spans="1:10" s="9" customFormat="1" ht="45">
      <c r="A32" s="32">
        <v>24</v>
      </c>
      <c r="B32" s="10" t="str">
        <f>'24.ΟΡΓΑΝΩΣΗ ΣΥΝΕΡΓΑΣΙΑΣ'!A2</f>
        <v>24. Λειτουργικές δαπάνες που προκύπτουν από την οργάνωση της μορφής συνεργασίας, το συντονισμό της  και την προετοιμασία του επιχειρηματικού σχεδίου 
 (Αφορά Υποδράσεις 19.2.7.2, και 19.2.7.3)</v>
      </c>
      <c r="C32" s="12">
        <f>'24.ΟΡΓΑΝΩΣΗ ΣΥΝΕΡΓΑΣΙΑΣ'!F8</f>
        <v>0</v>
      </c>
      <c r="D32" s="12">
        <f>'24.ΟΡΓΑΝΩΣΗ ΣΥΝΕΡΓΑΣΙΑΣ'!G8</f>
        <v>0</v>
      </c>
      <c r="E32" s="34">
        <f>'24.ΟΡΓΑΝΩΣΗ ΣΥΝΕΡΓΑΣΙΑΣ'!H8</f>
        <v>0</v>
      </c>
    </row>
    <row r="33" spans="1:5" s="9" customFormat="1" ht="45">
      <c r="A33" s="30">
        <v>25</v>
      </c>
      <c r="B33" s="10" t="str">
        <f>'25.ΜΗΧ. ΕΔΑΦΗ. ΛΟΙΠ. ΠΑΓΙΑ '!A2</f>
        <v>25. Κόστος χρήσης μηχανημάτων ή μίσθωση αυτών, εδαφών και λοιπών παγίων για την ανάπτυξη – πιλοτική δοκιμή των αποτελεσμάτων της πράξης.
 (Αφορά Υποδράσεις 19.2.7.2, και 19.2.7.3)</v>
      </c>
      <c r="C33" s="12">
        <f>'25.ΜΗΧ. ΕΔΑΦΗ. ΛΟΙΠ. ΠΑΓΙΑ '!F8</f>
        <v>0</v>
      </c>
      <c r="D33" s="12">
        <f>'25.ΜΗΧ. ΕΔΑΦΗ. ΛΟΙΠ. ΠΑΓΙΑ '!G8</f>
        <v>0</v>
      </c>
      <c r="E33" s="34">
        <f>'25.ΜΗΧ. ΕΔΑΦΗ. ΛΟΙΠ. ΠΑΓΙΑ '!H8</f>
        <v>0</v>
      </c>
    </row>
    <row r="34" spans="1:5" s="9" customFormat="1" ht="45">
      <c r="A34" s="32">
        <v>26</v>
      </c>
      <c r="B34" s="10" t="str">
        <f>'26.ΠΡΟΣΩΠ. ΓΙΑ ΥΛΟΠ. ΕΠΕΝΔ.'!A2</f>
        <v>26. 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
 (Αφορά Υποδράσεις 19.2.7.2, και 19.2.7.3)</v>
      </c>
      <c r="C34" s="12">
        <f>'26.ΠΡΟΣΩΠ. ΓΙΑ ΥΛΟΠ. ΕΠΕΝΔ.'!F8</f>
        <v>0</v>
      </c>
      <c r="D34" s="12">
        <f>'26.ΠΡΟΣΩΠ. ΓΙΑ ΥΛΟΠ. ΕΠΕΝΔ.'!G8</f>
        <v>0</v>
      </c>
      <c r="E34" s="34">
        <f>'26.ΠΡΟΣΩΠ. ΓΙΑ ΥΛΟΠ. ΕΠΕΝΔ.'!H8</f>
        <v>0</v>
      </c>
    </row>
    <row r="35" spans="1:5" s="9" customFormat="1" ht="30">
      <c r="A35" s="32">
        <v>27</v>
      </c>
      <c r="B35" s="10" t="str">
        <f>'27.ΠΡΟΩΘ. ΑΠΟΤ. ΕΠΙΧ. ΣΧΕΔΙΟΥ'!A2</f>
        <v>27.Δαπάνες προώθησης των αποτελεσμάτων του επιχειρηματικού σχεδίου
 (Αφορά Υποδράσεις 19.2.7.2, και 19.2.7.3)</v>
      </c>
      <c r="C35" s="12">
        <f>'27.ΠΡΟΩΘ. ΑΠΟΤ. ΕΠΙΧ. ΣΧΕΔΙΟΥ'!F8</f>
        <v>0</v>
      </c>
      <c r="D35" s="12">
        <f>'27.ΠΡΟΩΘ. ΑΠΟΤ. ΕΠΙΧ. ΣΧΕΔΙΟΥ'!G8</f>
        <v>0</v>
      </c>
      <c r="E35" s="34">
        <f>'27.ΠΡΟΩΘ. ΑΠΟΤ. ΕΠΙΧ. ΣΧΕΔΙΟΥ'!H8</f>
        <v>0</v>
      </c>
    </row>
    <row r="36" spans="1:5" s="9" customFormat="1" ht="30">
      <c r="A36" s="30">
        <v>28</v>
      </c>
      <c r="B36" s="10" t="str">
        <f>'28.ΔΙΠΛ. ΕΥΡΕΣΙΤ'!A2</f>
        <v>28.Απόκτηση διπλωμάτων ευρεσιτεχνίας
 (Αφορά Υποδράσεις 19.2.7.2, και 19.2.7.3)</v>
      </c>
      <c r="C36" s="12">
        <f>'28.ΔΙΠΛ. ΕΥΡΕΣΙΤ'!F8</f>
        <v>0</v>
      </c>
      <c r="D36" s="12">
        <f>'28.ΔΙΠΛ. ΕΥΡΕΣΙΤ'!G8</f>
        <v>0</v>
      </c>
      <c r="E36" s="34">
        <f>'28.ΔΙΠΛ. ΕΥΡΕΣΙΤ'!H8</f>
        <v>0</v>
      </c>
    </row>
    <row r="37" spans="1:5" ht="45">
      <c r="A37" s="32">
        <v>29</v>
      </c>
      <c r="B37" s="10" t="str">
        <f>'29.ΕΡΓΑΣΤΗΡΙΑ'!A2</f>
        <v>29. Δημιουργία κοινών εργαστηρίων ποιοτικού ελέγχου των προϊόντων ή των πρώτων υλών, εξοπλισμός εξασφάλισης ποιότητας
 (Αφορά Υποδράσεις 19.2.7.2, και 19.2.7.3)</v>
      </c>
      <c r="C37" s="12">
        <f>'29.ΕΡΓΑΣΤΗΡΙΑ'!F8</f>
        <v>0</v>
      </c>
      <c r="D37" s="12">
        <f>'29.ΕΡΓΑΣΤΗΡΙΑ'!G8</f>
        <v>0</v>
      </c>
      <c r="E37" s="34">
        <f>'29.ΕΡΓΑΣΤΗΡΙΑ'!H8</f>
        <v>0</v>
      </c>
    </row>
    <row r="38" spans="1:5" s="9" customFormat="1" ht="30.75" thickBot="1">
      <c r="A38" s="32">
        <v>30</v>
      </c>
      <c r="B38" s="22" t="str">
        <f>'30.ΣΥΣΤΑΣΗ ΦΟΡΕΑ'!A2</f>
        <v>30. Δαπάνες σύστασης και οργάνωσης φορέα
 (Αφορά Υποδράσεις 19.2.7.2, και 19.2.7.3)</v>
      </c>
      <c r="C38" s="23">
        <f>'30.ΣΥΣΤΑΣΗ ΦΟΡΕΑ'!F8</f>
        <v>0</v>
      </c>
      <c r="D38" s="23">
        <f>'30.ΣΥΣΤΑΣΗ ΦΟΡΕΑ'!G8</f>
        <v>0</v>
      </c>
      <c r="E38" s="36">
        <f>'30.ΣΥΣΤΑΣΗ ΦΟΡΕΑ'!H8</f>
        <v>0</v>
      </c>
    </row>
    <row r="39" spans="1:5" s="9" customFormat="1" ht="15.75" customHeight="1" thickBot="1">
      <c r="A39" s="121" t="s">
        <v>81</v>
      </c>
      <c r="B39" s="122"/>
      <c r="C39" s="122"/>
      <c r="D39" s="122"/>
      <c r="E39" s="123"/>
    </row>
    <row r="40" spans="1:5" ht="48" customHeight="1" thickBot="1">
      <c r="A40" s="40">
        <v>31</v>
      </c>
      <c r="B40" s="25" t="str">
        <f>'31.ΟΙΚΙΣΚΟΣ 20ΤΜ '!A2</f>
        <v>31. Κατασκευή οικίσκου ή συγκεκριμένου χώρου για τις ανάγκες φύλαξης της πράξης μέχρι επιφάνειας  είκοσι τετραγωνικών μέτρων (20 τ.μ.)
 (Αφορά Υποδράσεις 19.2.2.4, 19.2.3.1 και 19.2.3.4)</v>
      </c>
      <c r="C40" s="26">
        <f>'31.ΟΙΚΙΣΚΟΣ 20ΤΜ '!F8</f>
        <v>0</v>
      </c>
      <c r="D40" s="26">
        <f>'31.ΟΙΚΙΣΚΟΣ 20ΤΜ '!G8</f>
        <v>0</v>
      </c>
      <c r="E40" s="39">
        <f>'31.ΟΙΚΙΣΚΟΣ 20ΤΜ '!H8</f>
        <v>0</v>
      </c>
    </row>
    <row r="41" spans="1:5" ht="24.75" customHeight="1" thickBot="1">
      <c r="A41" s="111" t="s">
        <v>82</v>
      </c>
      <c r="B41" s="112"/>
      <c r="C41" s="28">
        <f>SUM(C4:C40)</f>
        <v>0</v>
      </c>
      <c r="D41" s="28">
        <f t="shared" ref="D41:E41" si="0">SUM(D4:D40)</f>
        <v>0</v>
      </c>
      <c r="E41" s="29">
        <f t="shared" si="0"/>
        <v>0</v>
      </c>
    </row>
  </sheetData>
  <mergeCells count="13">
    <mergeCell ref="G26:J27"/>
    <mergeCell ref="A1:E1"/>
    <mergeCell ref="A41:B41"/>
    <mergeCell ref="A2:B3"/>
    <mergeCell ref="C2:C3"/>
    <mergeCell ref="D2:D3"/>
    <mergeCell ref="E2:E3"/>
    <mergeCell ref="A4:E4"/>
    <mergeCell ref="A18:E18"/>
    <mergeCell ref="A22:E22"/>
    <mergeCell ref="A27:E27"/>
    <mergeCell ref="A29:E29"/>
    <mergeCell ref="A39:E3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2:H2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476</v>
      </c>
      <c r="B2" s="96"/>
      <c r="C2" s="96"/>
      <c r="D2" s="96"/>
      <c r="E2" s="96"/>
      <c r="F2" s="96"/>
      <c r="G2" s="96"/>
      <c r="H2" s="96"/>
    </row>
    <row r="3" spans="1:8">
      <c r="A3" s="93" t="s">
        <v>0</v>
      </c>
      <c r="B3" s="19" t="s">
        <v>1</v>
      </c>
      <c r="C3" s="93" t="s">
        <v>57</v>
      </c>
      <c r="D3" s="93" t="s">
        <v>2</v>
      </c>
      <c r="E3" s="93" t="s">
        <v>3</v>
      </c>
      <c r="F3" s="93" t="s">
        <v>4</v>
      </c>
      <c r="G3" s="93" t="s">
        <v>5</v>
      </c>
      <c r="H3" s="93" t="s">
        <v>6</v>
      </c>
    </row>
    <row r="4" spans="1:8" ht="25.5">
      <c r="A4" s="93"/>
      <c r="B4" s="19" t="s">
        <v>7</v>
      </c>
      <c r="C4" s="93"/>
      <c r="D4" s="93"/>
      <c r="E4" s="93"/>
      <c r="F4" s="93"/>
      <c r="G4" s="93"/>
      <c r="H4" s="93"/>
    </row>
    <row r="5" spans="1:8">
      <c r="A5" s="1"/>
      <c r="B5" s="1"/>
      <c r="C5" s="1"/>
      <c r="D5" s="1"/>
      <c r="E5" s="2"/>
      <c r="F5" s="44">
        <f t="shared" ref="F5:F17" si="0">ROUND(D5*E5,2)</f>
        <v>0</v>
      </c>
      <c r="G5" s="43">
        <f t="shared" ref="G5:G17" si="1">ROUND(F5*24%,2)</f>
        <v>0</v>
      </c>
      <c r="H5" s="43">
        <f t="shared" ref="H5:H17" si="2">F5+G5</f>
        <v>0</v>
      </c>
    </row>
    <row r="6" spans="1:8">
      <c r="A6" s="1"/>
      <c r="B6" s="1"/>
      <c r="C6" s="1"/>
      <c r="D6" s="1"/>
      <c r="E6" s="1"/>
      <c r="F6" s="44">
        <f t="shared" si="0"/>
        <v>0</v>
      </c>
      <c r="G6" s="43">
        <f t="shared" si="1"/>
        <v>0</v>
      </c>
      <c r="H6" s="43">
        <f t="shared" si="2"/>
        <v>0</v>
      </c>
    </row>
    <row r="7" spans="1:8">
      <c r="A7" s="1"/>
      <c r="B7" s="1"/>
      <c r="C7" s="1"/>
      <c r="D7" s="1"/>
      <c r="E7" s="1"/>
      <c r="F7" s="44">
        <f t="shared" si="0"/>
        <v>0</v>
      </c>
      <c r="G7" s="43">
        <f t="shared" si="1"/>
        <v>0</v>
      </c>
      <c r="H7" s="43">
        <f t="shared" si="2"/>
        <v>0</v>
      </c>
    </row>
    <row r="8" spans="1:8">
      <c r="A8" s="1"/>
      <c r="B8" s="1"/>
      <c r="C8" s="1"/>
      <c r="D8" s="1"/>
      <c r="E8" s="1"/>
      <c r="F8" s="44">
        <f t="shared" si="0"/>
        <v>0</v>
      </c>
      <c r="G8" s="43">
        <f t="shared" si="1"/>
        <v>0</v>
      </c>
      <c r="H8" s="43">
        <f t="shared" si="2"/>
        <v>0</v>
      </c>
    </row>
    <row r="9" spans="1:8">
      <c r="A9" s="1"/>
      <c r="B9" s="1"/>
      <c r="C9" s="1"/>
      <c r="D9" s="1"/>
      <c r="E9" s="1"/>
      <c r="F9" s="44">
        <f t="shared" si="0"/>
        <v>0</v>
      </c>
      <c r="G9" s="43">
        <f t="shared" si="1"/>
        <v>0</v>
      </c>
      <c r="H9" s="43">
        <f t="shared" si="2"/>
        <v>0</v>
      </c>
    </row>
    <row r="10" spans="1:8">
      <c r="A10" s="1"/>
      <c r="B10" s="1"/>
      <c r="C10" s="1"/>
      <c r="D10" s="1"/>
      <c r="E10" s="1"/>
      <c r="F10" s="44">
        <f t="shared" si="0"/>
        <v>0</v>
      </c>
      <c r="G10" s="43">
        <f t="shared" si="1"/>
        <v>0</v>
      </c>
      <c r="H10" s="43">
        <f t="shared" si="2"/>
        <v>0</v>
      </c>
    </row>
    <row r="11" spans="1:8">
      <c r="A11" s="1"/>
      <c r="B11" s="1"/>
      <c r="C11" s="1"/>
      <c r="D11" s="1"/>
      <c r="E11" s="1"/>
      <c r="F11" s="44">
        <f t="shared" si="0"/>
        <v>0</v>
      </c>
      <c r="G11" s="43">
        <f t="shared" si="1"/>
        <v>0</v>
      </c>
      <c r="H11" s="43">
        <f t="shared" si="2"/>
        <v>0</v>
      </c>
    </row>
    <row r="12" spans="1:8">
      <c r="A12" s="1"/>
      <c r="B12" s="1"/>
      <c r="C12" s="1"/>
      <c r="D12" s="1"/>
      <c r="E12" s="1"/>
      <c r="F12" s="44">
        <f t="shared" si="0"/>
        <v>0</v>
      </c>
      <c r="G12" s="43">
        <f t="shared" si="1"/>
        <v>0</v>
      </c>
      <c r="H12" s="43">
        <f t="shared" si="2"/>
        <v>0</v>
      </c>
    </row>
    <row r="13" spans="1:8">
      <c r="A13" s="1"/>
      <c r="B13" s="1"/>
      <c r="C13" s="1"/>
      <c r="D13" s="1"/>
      <c r="E13" s="1"/>
      <c r="F13" s="44">
        <f t="shared" si="0"/>
        <v>0</v>
      </c>
      <c r="G13" s="43">
        <f t="shared" si="1"/>
        <v>0</v>
      </c>
      <c r="H13" s="43">
        <f t="shared" si="2"/>
        <v>0</v>
      </c>
    </row>
    <row r="14" spans="1:8">
      <c r="A14" s="1"/>
      <c r="B14" s="1"/>
      <c r="C14" s="1"/>
      <c r="D14" s="1"/>
      <c r="E14" s="1"/>
      <c r="F14" s="44">
        <f t="shared" si="0"/>
        <v>0</v>
      </c>
      <c r="G14" s="43">
        <f t="shared" si="1"/>
        <v>0</v>
      </c>
      <c r="H14" s="43">
        <f t="shared" si="2"/>
        <v>0</v>
      </c>
    </row>
    <row r="15" spans="1:8">
      <c r="A15" s="1"/>
      <c r="B15" s="1"/>
      <c r="C15" s="1"/>
      <c r="D15" s="1"/>
      <c r="E15" s="1"/>
      <c r="F15" s="44">
        <f t="shared" si="0"/>
        <v>0</v>
      </c>
      <c r="G15" s="43">
        <f t="shared" si="1"/>
        <v>0</v>
      </c>
      <c r="H15" s="43">
        <f t="shared" si="2"/>
        <v>0</v>
      </c>
    </row>
    <row r="16" spans="1:8">
      <c r="A16" s="1"/>
      <c r="B16" s="1"/>
      <c r="C16" s="1"/>
      <c r="D16" s="1"/>
      <c r="E16" s="1"/>
      <c r="F16" s="44">
        <f t="shared" si="0"/>
        <v>0</v>
      </c>
      <c r="G16" s="43">
        <f t="shared" si="1"/>
        <v>0</v>
      </c>
      <c r="H16" s="43">
        <f t="shared" si="2"/>
        <v>0</v>
      </c>
    </row>
    <row r="17" spans="1:8">
      <c r="A17" s="1"/>
      <c r="B17" s="1"/>
      <c r="C17" s="1"/>
      <c r="D17" s="1"/>
      <c r="E17" s="1"/>
      <c r="F17" s="44">
        <f t="shared" si="0"/>
        <v>0</v>
      </c>
      <c r="G17" s="43">
        <f t="shared" si="1"/>
        <v>0</v>
      </c>
      <c r="H17" s="43">
        <f t="shared" si="2"/>
        <v>0</v>
      </c>
    </row>
    <row r="18" spans="1:8">
      <c r="A18" s="3"/>
      <c r="B18" s="3" t="s">
        <v>8</v>
      </c>
      <c r="C18" s="3"/>
      <c r="D18" s="3"/>
      <c r="E18" s="3"/>
      <c r="F18" s="45">
        <f>SUM(F5:F17)</f>
        <v>0</v>
      </c>
      <c r="G18" s="45">
        <f>SUM(G5:G17)</f>
        <v>0</v>
      </c>
      <c r="H18" s="45">
        <f>SUM(H5:H17)</f>
        <v>0</v>
      </c>
    </row>
    <row r="20" spans="1:8" ht="15" customHeight="1">
      <c r="A20" s="90" t="s">
        <v>67</v>
      </c>
      <c r="B20" s="90"/>
      <c r="C20" s="90"/>
      <c r="D20" s="90"/>
      <c r="E20" s="90"/>
      <c r="F20" s="90"/>
      <c r="G20" s="90"/>
      <c r="H20" s="90"/>
    </row>
    <row r="21" spans="1:8" ht="15" customHeight="1">
      <c r="A21" s="90"/>
      <c r="B21" s="90"/>
      <c r="C21" s="90"/>
      <c r="D21" s="90"/>
      <c r="E21" s="90"/>
      <c r="F21" s="90"/>
      <c r="G21" s="90"/>
      <c r="H21" s="90"/>
    </row>
    <row r="22" spans="1:8" ht="15" customHeight="1">
      <c r="A22" s="90"/>
      <c r="B22" s="90"/>
      <c r="C22" s="90"/>
      <c r="D22" s="90"/>
      <c r="E22" s="90"/>
      <c r="F22" s="90"/>
      <c r="G22" s="90"/>
      <c r="H22" s="90"/>
    </row>
    <row r="23" spans="1:8" ht="22.5" customHeight="1">
      <c r="A23" s="90"/>
      <c r="B23" s="90"/>
      <c r="C23" s="90"/>
      <c r="D23" s="90"/>
      <c r="E23" s="90"/>
      <c r="F23" s="90"/>
      <c r="G23" s="90"/>
      <c r="H23" s="90"/>
    </row>
    <row r="24" spans="1:8" ht="15.75" customHeight="1">
      <c r="A24" s="90"/>
      <c r="B24" s="90"/>
      <c r="C24" s="90"/>
      <c r="D24" s="90"/>
      <c r="E24" s="90"/>
      <c r="F24" s="90"/>
      <c r="G24" s="90"/>
      <c r="H24" s="90"/>
    </row>
  </sheetData>
  <mergeCells count="9">
    <mergeCell ref="A20:H2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2:H1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477</v>
      </c>
      <c r="B2" s="91"/>
      <c r="C2" s="91"/>
      <c r="D2" s="91"/>
      <c r="E2" s="91"/>
      <c r="F2" s="91"/>
      <c r="G2" s="91"/>
      <c r="H2" s="91"/>
    </row>
    <row r="3" spans="1:8">
      <c r="A3" s="92" t="s">
        <v>0</v>
      </c>
      <c r="B3" s="19" t="s">
        <v>53</v>
      </c>
      <c r="C3" s="93" t="s">
        <v>57</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c r="A10" s="90" t="s">
        <v>116</v>
      </c>
      <c r="B10" s="90"/>
      <c r="C10" s="90"/>
      <c r="D10" s="90"/>
      <c r="E10" s="90"/>
      <c r="F10" s="90"/>
      <c r="G10" s="90"/>
      <c r="H10" s="90"/>
    </row>
    <row r="11" spans="1:8">
      <c r="A11" s="90"/>
      <c r="B11" s="90"/>
      <c r="C11" s="90"/>
      <c r="D11" s="90"/>
      <c r="E11" s="90"/>
      <c r="F11" s="90"/>
      <c r="G11" s="90"/>
      <c r="H11" s="90"/>
    </row>
    <row r="12" spans="1:8">
      <c r="A12" s="90"/>
      <c r="B12" s="90"/>
      <c r="C12" s="90"/>
      <c r="D12" s="90"/>
      <c r="E12" s="90"/>
      <c r="F12" s="90"/>
      <c r="G12" s="90"/>
      <c r="H12" s="90"/>
    </row>
    <row r="13" spans="1:8">
      <c r="A13" s="90"/>
      <c r="B13" s="90"/>
      <c r="C13" s="90"/>
      <c r="D13" s="90"/>
      <c r="E13" s="90"/>
      <c r="F13" s="90"/>
      <c r="G13" s="90"/>
      <c r="H13" s="90"/>
    </row>
    <row r="14" spans="1:8" ht="22.5" customHeight="1">
      <c r="A14" s="90"/>
      <c r="B14" s="90"/>
      <c r="C14" s="90"/>
      <c r="D14" s="90"/>
      <c r="E14" s="90"/>
      <c r="F14" s="90"/>
      <c r="G14" s="90"/>
      <c r="H14" s="90"/>
    </row>
  </sheetData>
  <mergeCells count="9">
    <mergeCell ref="A10:H14"/>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2:H15"/>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478</v>
      </c>
      <c r="B2" s="91"/>
      <c r="C2" s="91"/>
      <c r="D2" s="91"/>
      <c r="E2" s="91"/>
      <c r="F2" s="91"/>
      <c r="G2" s="91"/>
      <c r="H2" s="91"/>
    </row>
    <row r="3" spans="1:8" ht="15" customHeight="1">
      <c r="A3" s="92" t="s">
        <v>0</v>
      </c>
      <c r="B3" s="19" t="s">
        <v>53</v>
      </c>
      <c r="C3" s="93" t="s">
        <v>57</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ht="15.75" customHeight="1">
      <c r="A10" s="90" t="s">
        <v>461</v>
      </c>
      <c r="B10" s="90"/>
      <c r="C10" s="90"/>
      <c r="D10" s="90"/>
      <c r="E10" s="90"/>
      <c r="F10" s="90"/>
      <c r="G10" s="90"/>
      <c r="H10" s="90"/>
    </row>
    <row r="11" spans="1:8" ht="15" customHeight="1">
      <c r="A11" s="90"/>
      <c r="B11" s="90"/>
      <c r="C11" s="90"/>
      <c r="D11" s="90"/>
      <c r="E11" s="90"/>
      <c r="F11" s="90"/>
      <c r="G11" s="90"/>
      <c r="H11" s="90"/>
    </row>
    <row r="12" spans="1:8" ht="15" customHeight="1">
      <c r="A12" s="90"/>
      <c r="B12" s="90"/>
      <c r="C12" s="90"/>
      <c r="D12" s="90"/>
      <c r="E12" s="90"/>
      <c r="F12" s="90"/>
      <c r="G12" s="90"/>
      <c r="H12" s="90"/>
    </row>
    <row r="13" spans="1:8" ht="15" customHeight="1">
      <c r="A13" s="90"/>
      <c r="B13" s="90"/>
      <c r="C13" s="90"/>
      <c r="D13" s="90"/>
      <c r="E13" s="90"/>
      <c r="F13" s="90"/>
      <c r="G13" s="90"/>
      <c r="H13" s="90"/>
    </row>
    <row r="14" spans="1:8" ht="53.25" customHeight="1">
      <c r="A14" s="90"/>
      <c r="B14" s="90"/>
      <c r="C14" s="90"/>
      <c r="D14" s="90"/>
      <c r="E14" s="90"/>
      <c r="F14" s="90"/>
      <c r="G14" s="90"/>
      <c r="H14" s="90"/>
    </row>
    <row r="15" spans="1:8" ht="15" customHeight="1">
      <c r="A15" s="97"/>
      <c r="B15" s="97"/>
      <c r="C15" s="97"/>
      <c r="D15" s="97"/>
      <c r="E15" s="97"/>
      <c r="F15" s="97"/>
      <c r="G15" s="97"/>
      <c r="H15" s="97"/>
    </row>
  </sheetData>
  <mergeCells count="10">
    <mergeCell ref="A10:H14"/>
    <mergeCell ref="A15:H15"/>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2:H14"/>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479</v>
      </c>
      <c r="B2" s="91"/>
      <c r="C2" s="91"/>
      <c r="D2" s="91"/>
      <c r="E2" s="91"/>
      <c r="F2" s="91"/>
      <c r="G2" s="91"/>
      <c r="H2" s="91"/>
    </row>
    <row r="3" spans="1:8" ht="15" customHeight="1">
      <c r="A3" s="92" t="s">
        <v>0</v>
      </c>
      <c r="B3" s="94" t="s">
        <v>53</v>
      </c>
      <c r="C3" s="93" t="s">
        <v>57</v>
      </c>
      <c r="D3" s="93" t="s">
        <v>2</v>
      </c>
      <c r="E3" s="93" t="s">
        <v>3</v>
      </c>
      <c r="F3" s="93" t="s">
        <v>4</v>
      </c>
      <c r="G3" s="93" t="s">
        <v>5</v>
      </c>
      <c r="H3" s="93" t="s">
        <v>6</v>
      </c>
    </row>
    <row r="4" spans="1:8">
      <c r="A4" s="92"/>
      <c r="B4" s="95"/>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row r="10" spans="1:8">
      <c r="A10" s="90" t="s">
        <v>83</v>
      </c>
      <c r="B10" s="90"/>
      <c r="C10" s="90"/>
      <c r="D10" s="90"/>
      <c r="E10" s="90"/>
      <c r="F10" s="90"/>
      <c r="G10" s="90"/>
      <c r="H10" s="90"/>
    </row>
    <row r="11" spans="1:8">
      <c r="A11" s="90"/>
      <c r="B11" s="90"/>
      <c r="C11" s="90"/>
      <c r="D11" s="90"/>
      <c r="E11" s="90"/>
      <c r="F11" s="90"/>
      <c r="G11" s="90"/>
      <c r="H11" s="90"/>
    </row>
    <row r="12" spans="1:8">
      <c r="A12" s="90"/>
      <c r="B12" s="90"/>
      <c r="C12" s="90"/>
      <c r="D12" s="90"/>
      <c r="E12" s="90"/>
      <c r="F12" s="90"/>
      <c r="G12" s="90"/>
      <c r="H12" s="90"/>
    </row>
    <row r="13" spans="1:8">
      <c r="A13" s="90"/>
      <c r="B13" s="90"/>
      <c r="C13" s="90"/>
      <c r="D13" s="90"/>
      <c r="E13" s="90"/>
      <c r="F13" s="90"/>
      <c r="G13" s="90"/>
      <c r="H13" s="90"/>
    </row>
    <row r="14" spans="1:8" ht="34.5" customHeight="1">
      <c r="A14" s="90"/>
      <c r="B14" s="90"/>
      <c r="C14" s="90"/>
      <c r="D14" s="90"/>
      <c r="E14" s="90"/>
      <c r="F14" s="90"/>
      <c r="G14" s="90"/>
      <c r="H14" s="90"/>
    </row>
  </sheetData>
  <mergeCells count="10">
    <mergeCell ref="A10:H14"/>
    <mergeCell ref="A2:H2"/>
    <mergeCell ref="A3:A4"/>
    <mergeCell ref="C3:C4"/>
    <mergeCell ref="D3:D4"/>
    <mergeCell ref="E3:E4"/>
    <mergeCell ref="F3:F4"/>
    <mergeCell ref="G3:G4"/>
    <mergeCell ref="H3:H4"/>
    <mergeCell ref="B3:B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6" t="s">
        <v>480</v>
      </c>
      <c r="B2" s="91"/>
      <c r="C2" s="91"/>
      <c r="D2" s="91"/>
      <c r="E2" s="91"/>
      <c r="F2" s="91"/>
      <c r="G2" s="91"/>
      <c r="H2" s="91"/>
    </row>
    <row r="3" spans="1:8">
      <c r="A3" s="92" t="s">
        <v>0</v>
      </c>
      <c r="B3" s="19" t="s">
        <v>1</v>
      </c>
      <c r="C3" s="93" t="s">
        <v>57</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2:H8"/>
  <sheetViews>
    <sheetView workbookViewId="0">
      <selection activeCell="A3" sqref="A3:A4"/>
    </sheetView>
  </sheetViews>
  <sheetFormatPr defaultRowHeight="1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950000000000003" customHeight="1">
      <c r="A2" s="91" t="s">
        <v>481</v>
      </c>
      <c r="B2" s="91"/>
      <c r="C2" s="91"/>
      <c r="D2" s="91"/>
      <c r="E2" s="91"/>
      <c r="F2" s="91"/>
      <c r="G2" s="91"/>
      <c r="H2" s="91"/>
    </row>
    <row r="3" spans="1:8">
      <c r="A3" s="92" t="s">
        <v>0</v>
      </c>
      <c r="B3" s="19" t="s">
        <v>53</v>
      </c>
      <c r="C3" s="93" t="s">
        <v>56</v>
      </c>
      <c r="D3" s="93" t="s">
        <v>2</v>
      </c>
      <c r="E3" s="93" t="s">
        <v>3</v>
      </c>
      <c r="F3" s="93" t="s">
        <v>4</v>
      </c>
      <c r="G3" s="93" t="s">
        <v>5</v>
      </c>
      <c r="H3" s="93" t="s">
        <v>6</v>
      </c>
    </row>
    <row r="4" spans="1:8" ht="25.5">
      <c r="A4" s="92"/>
      <c r="B4" s="19" t="s">
        <v>7</v>
      </c>
      <c r="C4" s="93"/>
      <c r="D4" s="93"/>
      <c r="E4" s="93"/>
      <c r="F4" s="93"/>
      <c r="G4" s="93"/>
      <c r="H4" s="93"/>
    </row>
    <row r="5" spans="1:8">
      <c r="A5" s="1"/>
      <c r="B5" s="1"/>
      <c r="C5" s="1"/>
      <c r="D5" s="1"/>
      <c r="E5" s="2"/>
      <c r="F5" s="44">
        <f>ROUND(D5*E5,2)</f>
        <v>0</v>
      </c>
      <c r="G5" s="43">
        <f>ROUND(F5*24%,2)</f>
        <v>0</v>
      </c>
      <c r="H5" s="43">
        <f>F5+G5</f>
        <v>0</v>
      </c>
    </row>
    <row r="6" spans="1:8">
      <c r="A6" s="1"/>
      <c r="B6" s="1"/>
      <c r="C6" s="1"/>
      <c r="D6" s="1"/>
      <c r="E6" s="1"/>
      <c r="F6" s="44">
        <f>ROUND(D6*E6,2)</f>
        <v>0</v>
      </c>
      <c r="G6" s="43">
        <f>ROUND(F6*24%,2)</f>
        <v>0</v>
      </c>
      <c r="H6" s="43">
        <f>F6+G6</f>
        <v>0</v>
      </c>
    </row>
    <row r="7" spans="1:8">
      <c r="A7" s="1"/>
      <c r="B7" s="1"/>
      <c r="C7" s="1"/>
      <c r="D7" s="1"/>
      <c r="E7" s="1"/>
      <c r="F7" s="44">
        <f>ROUND(D7*E7,2)</f>
        <v>0</v>
      </c>
      <c r="G7" s="43">
        <f>ROUND(F7*24%,2)</f>
        <v>0</v>
      </c>
      <c r="H7" s="43">
        <f>F7+G7</f>
        <v>0</v>
      </c>
    </row>
    <row r="8" spans="1:8">
      <c r="A8" s="3"/>
      <c r="B8" s="3" t="s">
        <v>8</v>
      </c>
      <c r="C8" s="3"/>
      <c r="D8" s="3"/>
      <c r="E8" s="3"/>
      <c r="F8" s="45">
        <f>SUM(F5:F7)</f>
        <v>0</v>
      </c>
      <c r="G8" s="45">
        <f>SUM(G5:G7)</f>
        <v>0</v>
      </c>
      <c r="H8" s="45">
        <f>SUM(H5:H7)</f>
        <v>0</v>
      </c>
    </row>
  </sheetData>
  <mergeCells count="8">
    <mergeCell ref="A2:H2"/>
    <mergeCell ref="A3:A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34</vt:i4>
      </vt:variant>
      <vt:variant>
        <vt:lpstr>Περιοχές με ονόματα</vt:lpstr>
      </vt:variant>
      <vt:variant>
        <vt:i4>1</vt:i4>
      </vt:variant>
    </vt:vector>
  </HeadingPairs>
  <TitlesOfParts>
    <vt:vector size="35" baseType="lpstr">
      <vt:lpstr>ΕΞΩΦΥΛΛΟ</vt:lpstr>
      <vt:lpstr>ΚΤΙΡΙΑΚΑ</vt:lpstr>
      <vt:lpstr>1.ΑΚΙΝΗΤΑ</vt:lpstr>
      <vt:lpstr>2.ΕΞΟΠΛΙΣΜΟΣ</vt:lpstr>
      <vt:lpstr>3.ΟΧΗΜΑΤΑ ΕΙΔΙΚ. ΤΥΠΟΥ</vt:lpstr>
      <vt:lpstr>4.ΜΕΣΑ ΕΣΩΤ. ΜΕΤΑΦΟΡΑΣ</vt:lpstr>
      <vt:lpstr>5.ΠΙΣΤΟΠ. ΠΟΙΟΤΗΤΑΣ</vt:lpstr>
      <vt:lpstr>6.ΕΞΟΠΛ. ΕΠΙΧΕΙΡ.</vt:lpstr>
      <vt:lpstr>7.ΣΥΣΤ ΑΣΦΑΛΕΙΑΣ</vt:lpstr>
      <vt:lpstr>8.ΓΕΝ ΔΑΠ ΕΓΚ ΚΑΙ ΕΞΟΠΛ</vt:lpstr>
      <vt:lpstr>9.ΛΟΓΙΣΜΙΚΟ</vt:lpstr>
      <vt:lpstr>10.ΕΝΕΡΓ. ΠΡΟΒΟΛ. ΠΡΟΩΘ.</vt:lpstr>
      <vt:lpstr>11.ΣΥΝΔΕΣΗ ΜΕ Ο.Κ.Ω</vt:lpstr>
      <vt:lpstr>12.ΑΣΦΑΛ. ΣΥΜΒΟΛ.</vt:lpstr>
      <vt:lpstr>13.ΑΜΟΙΒΕΣ ΠΡΟΣΩΠΙΚΟΥ</vt:lpstr>
      <vt:lpstr>14.ΧΩΡΟΙ ΠΡΟΒΟΛΗΣ, ΔΟΚΙΜΗΣ</vt:lpstr>
      <vt:lpstr>15.ΕΡΓΑΣΙΕΣ ΠΡΑΣΙΝΟΥ</vt:lpstr>
      <vt:lpstr>16.ΕΞΟΠΛ ΨΥΧΡ. ΕΚΘΛ.</vt:lpstr>
      <vt:lpstr>17.ΕΙΔΙΚΟΣ ΕΞΟΠΛΙΣΜΟΣ</vt:lpstr>
      <vt:lpstr>18.ΟΙΚΙΣΚΟΣ 40ΤΜ</vt:lpstr>
      <vt:lpstr>19.ΕΡΓΑ ΠΡΑΣΙΝΟΥ.-ΔΙΑΚΟΣΜ.</vt:lpstr>
      <vt:lpstr>20.ΕΞΟΠΛΙΣΜ. ΑΝΑΨΥΧΗΣ</vt:lpstr>
      <vt:lpstr>21. ΕΡΓΑ ΠΡΑΣΙΝΟΥ</vt:lpstr>
      <vt:lpstr>22.ΜΕΛΕΤΕΣ - ΕΠΙΧ ΣΧΕΔΙΑ</vt:lpstr>
      <vt:lpstr>23.ΕΞΕΥΡΕΣΗ ΕΤΑΙΡΩΝ</vt:lpstr>
      <vt:lpstr>24.ΟΡΓΑΝΩΣΗ ΣΥΝΕΡΓΑΣΙΑΣ</vt:lpstr>
      <vt:lpstr>25.ΜΗΧ. ΕΔΑΦΗ. ΛΟΙΠ. ΠΑΓΙΑ </vt:lpstr>
      <vt:lpstr>26.ΠΡΟΣΩΠ. ΓΙΑ ΥΛΟΠ. ΕΠΕΝΔ.</vt:lpstr>
      <vt:lpstr>27.ΠΡΟΩΘ. ΑΠΟΤ. ΕΠΙΧ. ΣΧΕΔΙΟΥ</vt:lpstr>
      <vt:lpstr>28.ΔΙΠΛ. ΕΥΡΕΣΙΤ</vt:lpstr>
      <vt:lpstr>29.ΕΡΓΑΣΤΗΡΙΑ</vt:lpstr>
      <vt:lpstr>30.ΣΥΣΤΑΣΗ ΦΟΡΕΑ</vt:lpstr>
      <vt:lpstr>31.ΟΙΚΙΣΚΟΣ 20ΤΜ </vt:lpstr>
      <vt:lpstr>ΣΥΝΟΛΑ</vt:lpstr>
      <vt:lpstr>ΕΞΩΦΥΛΛΟ!Print_Area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2019-03-19T09:31:38Z</cp:lastPrinted>
  <dcterms:created xsi:type="dcterms:W3CDTF">2018-08-08T08:40:02Z</dcterms:created>
  <dcterms:modified xsi:type="dcterms:W3CDTF">2019-05-30T09:06:07Z</dcterms:modified>
</cp:coreProperties>
</file>