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3335" windowHeight="7440"/>
  </bookViews>
  <sheets>
    <sheet name="ΟΙΚΟΝΟΜΙΚΗ ΠΡΟΣΦΟΡΑ " sheetId="4" r:id="rId1"/>
  </sheets>
  <calcPr calcId="145621"/>
</workbook>
</file>

<file path=xl/calcChain.xml><?xml version="1.0" encoding="utf-8"?>
<calcChain xmlns="http://schemas.openxmlformats.org/spreadsheetml/2006/main">
  <c r="F35" i="4" l="1"/>
  <c r="I7" i="4"/>
  <c r="I11" i="4"/>
  <c r="I15" i="4"/>
  <c r="I19" i="4"/>
  <c r="I23" i="4"/>
  <c r="I27" i="4"/>
  <c r="I31" i="4"/>
  <c r="H4" i="4"/>
  <c r="H5" i="4"/>
  <c r="H6" i="4"/>
  <c r="I6" i="4" s="1"/>
  <c r="H7" i="4"/>
  <c r="H8" i="4"/>
  <c r="I8" i="4" s="1"/>
  <c r="H9" i="4"/>
  <c r="I9" i="4" s="1"/>
  <c r="H10" i="4"/>
  <c r="I10" i="4" s="1"/>
  <c r="H11" i="4"/>
  <c r="H12" i="4"/>
  <c r="I12" i="4" s="1"/>
  <c r="H13" i="4"/>
  <c r="I13" i="4" s="1"/>
  <c r="H14" i="4"/>
  <c r="I14" i="4" s="1"/>
  <c r="H15" i="4"/>
  <c r="H16" i="4"/>
  <c r="I16" i="4" s="1"/>
  <c r="H17" i="4"/>
  <c r="I17" i="4" s="1"/>
  <c r="H18" i="4"/>
  <c r="I18" i="4" s="1"/>
  <c r="H19" i="4"/>
  <c r="H20" i="4"/>
  <c r="I20" i="4" s="1"/>
  <c r="H21" i="4"/>
  <c r="I21" i="4" s="1"/>
  <c r="H22" i="4"/>
  <c r="I22" i="4" s="1"/>
  <c r="H23" i="4"/>
  <c r="H24" i="4"/>
  <c r="I24" i="4" s="1"/>
  <c r="H25" i="4"/>
  <c r="I25" i="4" s="1"/>
  <c r="H26" i="4"/>
  <c r="I26" i="4" s="1"/>
  <c r="H27" i="4"/>
  <c r="H28" i="4"/>
  <c r="I28" i="4" s="1"/>
  <c r="H29" i="4"/>
  <c r="I29" i="4" s="1"/>
  <c r="H30" i="4"/>
  <c r="I30" i="4" s="1"/>
  <c r="H31" i="4"/>
  <c r="H32" i="4"/>
  <c r="I32" i="4" s="1"/>
  <c r="H33" i="4"/>
  <c r="I33" i="4" s="1"/>
  <c r="H34" i="4"/>
  <c r="I34" i="4" s="1"/>
  <c r="H3" i="4" l="1"/>
  <c r="I3" i="4" s="1"/>
  <c r="I4" i="4"/>
  <c r="I5" i="4"/>
  <c r="I35" i="4" l="1"/>
  <c r="I36" i="4" s="1"/>
  <c r="I37" i="4" s="1"/>
  <c r="F36" i="4"/>
  <c r="F37" i="4" s="1"/>
</calcChain>
</file>

<file path=xl/sharedStrings.xml><?xml version="1.0" encoding="utf-8"?>
<sst xmlns="http://schemas.openxmlformats.org/spreadsheetml/2006/main" count="83" uniqueCount="54">
  <si>
    <t>Περιγραφή Είδους</t>
  </si>
  <si>
    <t>Τιμή  μονάδας (ευρώ προ ΦΠΑ)</t>
  </si>
  <si>
    <t>ΜΜ</t>
  </si>
  <si>
    <r>
      <t xml:space="preserve">1. Η προμήθεια υλικών θα γίνεται </t>
    </r>
    <r>
      <rPr>
        <b/>
        <sz val="11"/>
        <color theme="1"/>
        <rFont val="Calibri"/>
        <family val="2"/>
        <charset val="161"/>
        <scheme val="minor"/>
      </rPr>
      <t>τμηματικά</t>
    </r>
    <r>
      <rPr>
        <sz val="11"/>
        <color theme="1"/>
        <rFont val="Calibri"/>
        <family val="2"/>
        <charset val="161"/>
        <scheme val="minor"/>
      </rPr>
      <t xml:space="preserve"> κατά τη διάρκεια του έτους σύμφωνα με  τις ανάγκες της Δ/νσης, προσδιοριζόμενες επιτόπου με τα αναγκαία προς αποκατάσταση υλικά.</t>
    </r>
  </si>
  <si>
    <t>2. Σε περίπτωση που προκύψει ανάγκη προμήθειας υλικών τα οποία δεν αναγράφονται στον παραπάνω Πίνακα, η προμήθεια θα εξετάζεται μεμονομένα από την αρμόδια Διεύθυνση με βάση την προσφερόμενη τιμή του αναδόχου έναντι της τρέχουσας τιμής αγοράς, χωρίς ο ΟΑΚ να δεσμεύεται για την αποδοχή της.</t>
  </si>
  <si>
    <t>3.Ο ΟΑΚ ΑΕ διατηρεί μονομερώς το δικαίωμα να μην ενεργοποιήσει/εκτελέσει μέρος ή στο σύνολο της την  παρούσα δαπάνη, κατά τη διάρκεια της σύμβασης, εάν αυτό κριθεί ορθό απο τη Διευθύνουσα Υπηρεσία.</t>
  </si>
  <si>
    <t xml:space="preserve">4. Σε περίπτωση που ο ανάδοχος δεν έχει φυσική έδρα (για παράδοση υλικών) εντός του ιστού της πόλης των Χανίων, η αποστολή των εκάστοτε υλικών θα γίνεται στην έδρα του ΟΑΚ ΑΕ.  </t>
  </si>
  <si>
    <t>5. Τυχόν δαπάνες που μπορεί να προκύψουν για τις τμηματικές αποστολές των υλικών βαρύνουν αποκλειστικά τον ανάδοχο, χωρίς να αξιώνει καμία επιπρόσθετη χρέωση αποστολής.</t>
  </si>
  <si>
    <t>ΟΡΟΙ</t>
  </si>
  <si>
    <t>Σύνολο                      (ευρώ προ ΦΠΑ)</t>
  </si>
  <si>
    <t>ΦΠΑ (24%)</t>
  </si>
  <si>
    <t>Ποσοστό έκπτωσης %</t>
  </si>
  <si>
    <t>Τιμή  μονάδας  προσφοράς (ευρώ προ ΦΠΑ)</t>
  </si>
  <si>
    <t>Σύνολο προσφοράς                      (ευρώ προ ΦΠΑ)</t>
  </si>
  <si>
    <t>Α/Α</t>
  </si>
  <si>
    <t>Τροχός κοπής INOX 125x1,0</t>
  </si>
  <si>
    <t>Τροχός κοπής INOX 230x1,9</t>
  </si>
  <si>
    <t>Τροχός λείανσης INOX Φ 125</t>
  </si>
  <si>
    <t>Ψυχρό Γαλβάνισμα Σπρέυ (τύπου Zinc)</t>
  </si>
  <si>
    <t>Μολυβδοσφραγίδες</t>
  </si>
  <si>
    <t>Ηλεκτρόδια κοινά Φ2,50</t>
  </si>
  <si>
    <t>Ηλεκτρόδια κοινά Φ3,25</t>
  </si>
  <si>
    <t>Λαμαρίνα μαύρη κομμένη-διαμορφωμένη 30-50mm</t>
  </si>
  <si>
    <t>Λαμαρίνα μαύρη 8.00mm 1.00mx2.00m</t>
  </si>
  <si>
    <t>Λαμαρίνα Κριθ./Μπακλαβ.  (1,25m*2m*2.5mm)</t>
  </si>
  <si>
    <t>Λαμαρίνα Κριθ./Μπακλαβ. γαλβανιζέ (*2.0mm)</t>
  </si>
  <si>
    <t>Ράφια τύπου DEXION διαστάσεων 122 cm x 30 cm</t>
  </si>
  <si>
    <t>Kολώνες για DEXION 40cm*40cm* 2 m</t>
  </si>
  <si>
    <t>Μάσκα ηλεκτροκόλλησης πλαστική μεγάλη</t>
  </si>
  <si>
    <t>Γαλότσα γονάτου PVC</t>
  </si>
  <si>
    <t>Στυλιάρι για κασμά/βαριά</t>
  </si>
  <si>
    <t>Σχοινί πλεκτό (χρωματιστό)</t>
  </si>
  <si>
    <t>Στουπί συσκευασία 1kg</t>
  </si>
  <si>
    <t>Αντισκωριακό Σπρέυ (τύπου WD-40) 450ml</t>
  </si>
  <si>
    <t xml:space="preserve">Φιάλη μιας χρήσης Mapp-Gas </t>
  </si>
  <si>
    <t>Waterblock 25kg</t>
  </si>
  <si>
    <t>Σιλικόνη καθαρή μεγάλη</t>
  </si>
  <si>
    <t>Ασετόν 800ml</t>
  </si>
  <si>
    <t>Λουκέτο Νο 50</t>
  </si>
  <si>
    <t>Λουκέτο Νο 60</t>
  </si>
  <si>
    <t>Λουκέτο Νο 70</t>
  </si>
  <si>
    <t>Λάμες σπαθοσέγας μετάλλου 300mm</t>
  </si>
  <si>
    <t>Σίδηρο Μπετόν</t>
  </si>
  <si>
    <t>Γωνία Γαλβανιζέ 40x4</t>
  </si>
  <si>
    <t>Κοιλοδόχος Γαλβανιζέ 80x50x4</t>
  </si>
  <si>
    <t>Λάμα 50x8</t>
  </si>
  <si>
    <t>τεμ</t>
  </si>
  <si>
    <t>kg</t>
  </si>
  <si>
    <t xml:space="preserve">τεμ </t>
  </si>
  <si>
    <t>Ποσότητες</t>
  </si>
  <si>
    <t>Γάντια νιτριλίου εργασίας</t>
  </si>
  <si>
    <t>Σύνολο (ευρώ με ΦΠΑ)</t>
  </si>
  <si>
    <t>Σύνολο (ευρώ προ ΦΠΑ)</t>
  </si>
  <si>
    <t>Προμήθεια σιδηρικών υλικών και αναλώσιμων μικροεργαλείων για την αρδευτική περίοδο 2020»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</si>
</sst>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0" zoomScaleNormal="100" zoomScaleSheetLayoutView="100" workbookViewId="0">
      <selection activeCell="N4" sqref="N4"/>
    </sheetView>
  </sheetViews>
  <sheetFormatPr defaultRowHeight="15" x14ac:dyDescent="0.25"/>
  <cols>
    <col min="1" max="1" width="4.5703125" style="1" customWidth="1"/>
    <col min="2" max="2" width="21.42578125" style="1" customWidth="1"/>
    <col min="3" max="3" width="4.85546875" style="1" bestFit="1" customWidth="1"/>
    <col min="4" max="4" width="11.42578125" style="1" bestFit="1" customWidth="1"/>
    <col min="5" max="5" width="14.28515625" style="2" customWidth="1"/>
    <col min="6" max="6" width="9.7109375" style="1" customWidth="1"/>
    <col min="7" max="7" width="10.140625" style="1" customWidth="1"/>
    <col min="8" max="8" width="11.85546875" style="1" customWidth="1"/>
    <col min="9" max="9" width="10.5703125" style="1" customWidth="1"/>
  </cols>
  <sheetData>
    <row r="1" spans="1:10" ht="38.25" customHeight="1" x14ac:dyDescent="0.25">
      <c r="A1" s="7"/>
      <c r="B1" s="25" t="s">
        <v>53</v>
      </c>
      <c r="C1" s="26"/>
      <c r="D1" s="26"/>
      <c r="E1" s="26"/>
      <c r="F1" s="26"/>
      <c r="G1" s="27"/>
      <c r="H1" s="27"/>
      <c r="I1" s="27"/>
    </row>
    <row r="2" spans="1:10" s="1" customFormat="1" ht="48" customHeight="1" x14ac:dyDescent="0.25">
      <c r="A2" s="8" t="s">
        <v>14</v>
      </c>
      <c r="B2" s="8" t="s">
        <v>0</v>
      </c>
      <c r="C2" s="8" t="s">
        <v>2</v>
      </c>
      <c r="D2" s="8" t="s">
        <v>49</v>
      </c>
      <c r="E2" s="9" t="s">
        <v>1</v>
      </c>
      <c r="F2" s="9" t="s">
        <v>9</v>
      </c>
      <c r="G2" s="9" t="s">
        <v>11</v>
      </c>
      <c r="H2" s="9" t="s">
        <v>12</v>
      </c>
      <c r="I2" s="9" t="s">
        <v>13</v>
      </c>
      <c r="J2" s="2"/>
    </row>
    <row r="3" spans="1:10" x14ac:dyDescent="0.25">
      <c r="A3" s="10">
        <v>1</v>
      </c>
      <c r="B3" s="11" t="s">
        <v>50</v>
      </c>
      <c r="C3" s="12" t="s">
        <v>46</v>
      </c>
      <c r="D3" s="13">
        <v>41</v>
      </c>
      <c r="E3" s="14">
        <v>0.9</v>
      </c>
      <c r="F3" s="15">
        <v>36.9</v>
      </c>
      <c r="G3" s="16">
        <v>0</v>
      </c>
      <c r="H3" s="17">
        <f>(1-G3)*E3</f>
        <v>0.9</v>
      </c>
      <c r="I3" s="18">
        <f>D2:D3*H3</f>
        <v>36.9</v>
      </c>
    </row>
    <row r="4" spans="1:10" ht="24" x14ac:dyDescent="0.25">
      <c r="A4" s="10">
        <v>2</v>
      </c>
      <c r="B4" s="11" t="s">
        <v>28</v>
      </c>
      <c r="C4" s="12" t="s">
        <v>46</v>
      </c>
      <c r="D4" s="13">
        <v>10</v>
      </c>
      <c r="E4" s="14">
        <v>6.5</v>
      </c>
      <c r="F4" s="15">
        <v>65</v>
      </c>
      <c r="G4" s="16">
        <v>0</v>
      </c>
      <c r="H4" s="17">
        <f t="shared" ref="H4:H34" si="0">(1-G4)*E4</f>
        <v>6.5</v>
      </c>
      <c r="I4" s="18">
        <f t="shared" ref="I4:I34" si="1">D3:D4*H4</f>
        <v>65</v>
      </c>
    </row>
    <row r="5" spans="1:10" x14ac:dyDescent="0.25">
      <c r="A5" s="10">
        <v>3</v>
      </c>
      <c r="B5" s="11" t="s">
        <v>29</v>
      </c>
      <c r="C5" s="12" t="s">
        <v>46</v>
      </c>
      <c r="D5" s="13">
        <v>24</v>
      </c>
      <c r="E5" s="14">
        <v>8.5</v>
      </c>
      <c r="F5" s="15">
        <v>204</v>
      </c>
      <c r="G5" s="16">
        <v>0</v>
      </c>
      <c r="H5" s="17">
        <f t="shared" si="0"/>
        <v>8.5</v>
      </c>
      <c r="I5" s="18">
        <f t="shared" si="1"/>
        <v>204</v>
      </c>
    </row>
    <row r="6" spans="1:10" s="3" customFormat="1" x14ac:dyDescent="0.25">
      <c r="A6" s="10">
        <v>4</v>
      </c>
      <c r="B6" s="11" t="s">
        <v>30</v>
      </c>
      <c r="C6" s="12" t="s">
        <v>46</v>
      </c>
      <c r="D6" s="13">
        <v>7</v>
      </c>
      <c r="E6" s="14">
        <v>2.4</v>
      </c>
      <c r="F6" s="15">
        <v>16.8</v>
      </c>
      <c r="G6" s="16">
        <v>0</v>
      </c>
      <c r="H6" s="17">
        <f t="shared" si="0"/>
        <v>2.4</v>
      </c>
      <c r="I6" s="18">
        <f t="shared" si="1"/>
        <v>16.8</v>
      </c>
    </row>
    <row r="7" spans="1:10" s="3" customFormat="1" x14ac:dyDescent="0.25">
      <c r="A7" s="10">
        <v>5</v>
      </c>
      <c r="B7" s="11" t="s">
        <v>31</v>
      </c>
      <c r="C7" s="12" t="s">
        <v>47</v>
      </c>
      <c r="D7" s="13">
        <v>15</v>
      </c>
      <c r="E7" s="14">
        <v>5.7</v>
      </c>
      <c r="F7" s="15">
        <v>85.5</v>
      </c>
      <c r="G7" s="16">
        <v>0</v>
      </c>
      <c r="H7" s="17">
        <f t="shared" si="0"/>
        <v>5.7</v>
      </c>
      <c r="I7" s="18">
        <f t="shared" si="1"/>
        <v>85.5</v>
      </c>
    </row>
    <row r="8" spans="1:10" s="3" customFormat="1" x14ac:dyDescent="0.25">
      <c r="A8" s="10">
        <v>6</v>
      </c>
      <c r="B8" s="11" t="s">
        <v>32</v>
      </c>
      <c r="C8" s="12" t="s">
        <v>46</v>
      </c>
      <c r="D8" s="13">
        <v>4</v>
      </c>
      <c r="E8" s="14">
        <v>4.5</v>
      </c>
      <c r="F8" s="15">
        <v>18</v>
      </c>
      <c r="G8" s="16">
        <v>0</v>
      </c>
      <c r="H8" s="17">
        <f t="shared" si="0"/>
        <v>4.5</v>
      </c>
      <c r="I8" s="18">
        <f t="shared" si="1"/>
        <v>18</v>
      </c>
    </row>
    <row r="9" spans="1:10" s="3" customFormat="1" ht="24" x14ac:dyDescent="0.25">
      <c r="A9" s="10">
        <v>7</v>
      </c>
      <c r="B9" s="11" t="s">
        <v>33</v>
      </c>
      <c r="C9" s="12" t="s">
        <v>46</v>
      </c>
      <c r="D9" s="13">
        <v>60</v>
      </c>
      <c r="E9" s="14">
        <v>5.9</v>
      </c>
      <c r="F9" s="15">
        <v>354</v>
      </c>
      <c r="G9" s="16">
        <v>0</v>
      </c>
      <c r="H9" s="17">
        <f t="shared" si="0"/>
        <v>5.9</v>
      </c>
      <c r="I9" s="18">
        <f t="shared" si="1"/>
        <v>354</v>
      </c>
    </row>
    <row r="10" spans="1:10" s="3" customFormat="1" ht="24" x14ac:dyDescent="0.25">
      <c r="A10" s="10">
        <v>8</v>
      </c>
      <c r="B10" s="11" t="s">
        <v>34</v>
      </c>
      <c r="C10" s="12" t="s">
        <v>46</v>
      </c>
      <c r="D10" s="13">
        <v>20</v>
      </c>
      <c r="E10" s="14">
        <v>8.5</v>
      </c>
      <c r="F10" s="15">
        <v>170</v>
      </c>
      <c r="G10" s="16">
        <v>0</v>
      </c>
      <c r="H10" s="17">
        <f t="shared" si="0"/>
        <v>8.5</v>
      </c>
      <c r="I10" s="18">
        <f t="shared" si="1"/>
        <v>170</v>
      </c>
    </row>
    <row r="11" spans="1:10" s="3" customFormat="1" x14ac:dyDescent="0.25">
      <c r="A11" s="10">
        <v>9</v>
      </c>
      <c r="B11" s="11" t="s">
        <v>35</v>
      </c>
      <c r="C11" s="12" t="s">
        <v>46</v>
      </c>
      <c r="D11" s="13">
        <v>12</v>
      </c>
      <c r="E11" s="14">
        <v>22.5</v>
      </c>
      <c r="F11" s="15">
        <v>270</v>
      </c>
      <c r="G11" s="16">
        <v>0</v>
      </c>
      <c r="H11" s="17">
        <f t="shared" si="0"/>
        <v>22.5</v>
      </c>
      <c r="I11" s="18">
        <f t="shared" si="1"/>
        <v>270</v>
      </c>
    </row>
    <row r="12" spans="1:10" s="3" customFormat="1" x14ac:dyDescent="0.25">
      <c r="A12" s="10">
        <v>10</v>
      </c>
      <c r="B12" s="11" t="s">
        <v>36</v>
      </c>
      <c r="C12" s="12" t="s">
        <v>46</v>
      </c>
      <c r="D12" s="13">
        <v>10</v>
      </c>
      <c r="E12" s="14">
        <v>2.1</v>
      </c>
      <c r="F12" s="15">
        <v>21</v>
      </c>
      <c r="G12" s="16">
        <v>0</v>
      </c>
      <c r="H12" s="17">
        <f t="shared" si="0"/>
        <v>2.1</v>
      </c>
      <c r="I12" s="18">
        <f t="shared" si="1"/>
        <v>21</v>
      </c>
    </row>
    <row r="13" spans="1:10" s="3" customFormat="1" x14ac:dyDescent="0.25">
      <c r="A13" s="10">
        <v>11</v>
      </c>
      <c r="B13" s="11" t="s">
        <v>37</v>
      </c>
      <c r="C13" s="12" t="s">
        <v>48</v>
      </c>
      <c r="D13" s="13">
        <v>10</v>
      </c>
      <c r="E13" s="14">
        <v>4</v>
      </c>
      <c r="F13" s="15">
        <v>40</v>
      </c>
      <c r="G13" s="16">
        <v>0</v>
      </c>
      <c r="H13" s="17">
        <f t="shared" si="0"/>
        <v>4</v>
      </c>
      <c r="I13" s="18">
        <f t="shared" si="1"/>
        <v>40</v>
      </c>
    </row>
    <row r="14" spans="1:10" s="3" customFormat="1" x14ac:dyDescent="0.25">
      <c r="A14" s="10">
        <v>12</v>
      </c>
      <c r="B14" s="11" t="s">
        <v>38</v>
      </c>
      <c r="C14" s="12" t="s">
        <v>46</v>
      </c>
      <c r="D14" s="13">
        <v>12</v>
      </c>
      <c r="E14" s="14">
        <v>4</v>
      </c>
      <c r="F14" s="15">
        <v>48</v>
      </c>
      <c r="G14" s="16">
        <v>0</v>
      </c>
      <c r="H14" s="17">
        <f t="shared" si="0"/>
        <v>4</v>
      </c>
      <c r="I14" s="18">
        <f t="shared" si="1"/>
        <v>48</v>
      </c>
    </row>
    <row r="15" spans="1:10" s="3" customFormat="1" x14ac:dyDescent="0.25">
      <c r="A15" s="10">
        <v>13</v>
      </c>
      <c r="B15" s="11" t="s">
        <v>39</v>
      </c>
      <c r="C15" s="12" t="s">
        <v>46</v>
      </c>
      <c r="D15" s="13">
        <v>12</v>
      </c>
      <c r="E15" s="14">
        <v>5.7</v>
      </c>
      <c r="F15" s="15">
        <v>68.400000000000006</v>
      </c>
      <c r="G15" s="16">
        <v>0</v>
      </c>
      <c r="H15" s="17">
        <f t="shared" si="0"/>
        <v>5.7</v>
      </c>
      <c r="I15" s="18">
        <f t="shared" si="1"/>
        <v>68.400000000000006</v>
      </c>
    </row>
    <row r="16" spans="1:10" s="3" customFormat="1" x14ac:dyDescent="0.25">
      <c r="A16" s="10">
        <v>14</v>
      </c>
      <c r="B16" s="11" t="s">
        <v>40</v>
      </c>
      <c r="C16" s="12" t="s">
        <v>46</v>
      </c>
      <c r="D16" s="13">
        <v>11</v>
      </c>
      <c r="E16" s="14">
        <v>6.8</v>
      </c>
      <c r="F16" s="15">
        <v>74.8</v>
      </c>
      <c r="G16" s="16">
        <v>0</v>
      </c>
      <c r="H16" s="17">
        <f t="shared" si="0"/>
        <v>6.8</v>
      </c>
      <c r="I16" s="18">
        <f t="shared" si="1"/>
        <v>74.8</v>
      </c>
    </row>
    <row r="17" spans="1:9" s="3" customFormat="1" ht="25.5" customHeight="1" x14ac:dyDescent="0.25">
      <c r="A17" s="10">
        <v>15</v>
      </c>
      <c r="B17" s="11" t="s">
        <v>41</v>
      </c>
      <c r="C17" s="12" t="s">
        <v>46</v>
      </c>
      <c r="D17" s="13">
        <v>6</v>
      </c>
      <c r="E17" s="14">
        <v>5.75</v>
      </c>
      <c r="F17" s="15">
        <v>34.5</v>
      </c>
      <c r="G17" s="16">
        <v>0</v>
      </c>
      <c r="H17" s="17">
        <f t="shared" si="0"/>
        <v>5.75</v>
      </c>
      <c r="I17" s="18">
        <f t="shared" si="1"/>
        <v>34.5</v>
      </c>
    </row>
    <row r="18" spans="1:9" s="3" customFormat="1" x14ac:dyDescent="0.25">
      <c r="A18" s="10">
        <v>16</v>
      </c>
      <c r="B18" s="11" t="s">
        <v>42</v>
      </c>
      <c r="C18" s="12" t="s">
        <v>47</v>
      </c>
      <c r="D18" s="13">
        <v>240</v>
      </c>
      <c r="E18" s="14">
        <v>0.8</v>
      </c>
      <c r="F18" s="15">
        <v>192</v>
      </c>
      <c r="G18" s="16">
        <v>0</v>
      </c>
      <c r="H18" s="17">
        <f t="shared" si="0"/>
        <v>0.8</v>
      </c>
      <c r="I18" s="18">
        <f t="shared" si="1"/>
        <v>192</v>
      </c>
    </row>
    <row r="19" spans="1:9" s="3" customFormat="1" x14ac:dyDescent="0.25">
      <c r="A19" s="10">
        <v>17</v>
      </c>
      <c r="B19" s="11" t="s">
        <v>43</v>
      </c>
      <c r="C19" s="12" t="s">
        <v>47</v>
      </c>
      <c r="D19" s="13">
        <v>140</v>
      </c>
      <c r="E19" s="14">
        <v>1.85</v>
      </c>
      <c r="F19" s="15">
        <v>259</v>
      </c>
      <c r="G19" s="16">
        <v>0</v>
      </c>
      <c r="H19" s="17">
        <f t="shared" si="0"/>
        <v>1.85</v>
      </c>
      <c r="I19" s="18">
        <f t="shared" si="1"/>
        <v>259</v>
      </c>
    </row>
    <row r="20" spans="1:9" s="3" customFormat="1" ht="24" x14ac:dyDescent="0.25">
      <c r="A20" s="10">
        <v>18</v>
      </c>
      <c r="B20" s="11" t="s">
        <v>44</v>
      </c>
      <c r="C20" s="12" t="s">
        <v>47</v>
      </c>
      <c r="D20" s="13">
        <v>500</v>
      </c>
      <c r="E20" s="14">
        <v>1.46</v>
      </c>
      <c r="F20" s="15">
        <v>730</v>
      </c>
      <c r="G20" s="16">
        <v>0</v>
      </c>
      <c r="H20" s="17">
        <f t="shared" si="0"/>
        <v>1.46</v>
      </c>
      <c r="I20" s="18">
        <f t="shared" si="1"/>
        <v>730</v>
      </c>
    </row>
    <row r="21" spans="1:9" s="3" customFormat="1" x14ac:dyDescent="0.25">
      <c r="A21" s="10">
        <v>19</v>
      </c>
      <c r="B21" s="11" t="s">
        <v>45</v>
      </c>
      <c r="C21" s="12" t="s">
        <v>47</v>
      </c>
      <c r="D21" s="13">
        <v>40</v>
      </c>
      <c r="E21" s="14">
        <v>1.08</v>
      </c>
      <c r="F21" s="15">
        <v>43.2</v>
      </c>
      <c r="G21" s="16">
        <v>0</v>
      </c>
      <c r="H21" s="17">
        <f t="shared" si="0"/>
        <v>1.08</v>
      </c>
      <c r="I21" s="18">
        <f t="shared" si="1"/>
        <v>43.2</v>
      </c>
    </row>
    <row r="22" spans="1:9" s="3" customFormat="1" x14ac:dyDescent="0.25">
      <c r="A22" s="10">
        <v>20</v>
      </c>
      <c r="B22" s="11" t="s">
        <v>15</v>
      </c>
      <c r="C22" s="12" t="s">
        <v>46</v>
      </c>
      <c r="D22" s="13">
        <v>130</v>
      </c>
      <c r="E22" s="14">
        <v>1.75</v>
      </c>
      <c r="F22" s="15">
        <v>227.5</v>
      </c>
      <c r="G22" s="16">
        <v>0</v>
      </c>
      <c r="H22" s="17">
        <f t="shared" si="0"/>
        <v>1.75</v>
      </c>
      <c r="I22" s="18">
        <f t="shared" si="1"/>
        <v>227.5</v>
      </c>
    </row>
    <row r="23" spans="1:9" s="3" customFormat="1" x14ac:dyDescent="0.25">
      <c r="A23" s="10">
        <v>21</v>
      </c>
      <c r="B23" s="11" t="s">
        <v>16</v>
      </c>
      <c r="C23" s="12" t="s">
        <v>46</v>
      </c>
      <c r="D23" s="13">
        <v>130</v>
      </c>
      <c r="E23" s="14">
        <v>2.95</v>
      </c>
      <c r="F23" s="15">
        <v>383.5</v>
      </c>
      <c r="G23" s="16">
        <v>0</v>
      </c>
      <c r="H23" s="17">
        <f t="shared" si="0"/>
        <v>2.95</v>
      </c>
      <c r="I23" s="18">
        <f t="shared" si="1"/>
        <v>383.5</v>
      </c>
    </row>
    <row r="24" spans="1:9" s="3" customFormat="1" ht="30.75" customHeight="1" x14ac:dyDescent="0.25">
      <c r="A24" s="10">
        <v>22</v>
      </c>
      <c r="B24" s="11" t="s">
        <v>17</v>
      </c>
      <c r="C24" s="12" t="s">
        <v>46</v>
      </c>
      <c r="D24" s="13">
        <v>40</v>
      </c>
      <c r="E24" s="14">
        <v>3.6</v>
      </c>
      <c r="F24" s="15">
        <v>144</v>
      </c>
      <c r="G24" s="16">
        <v>0</v>
      </c>
      <c r="H24" s="17">
        <f t="shared" si="0"/>
        <v>3.6</v>
      </c>
      <c r="I24" s="18">
        <f t="shared" si="1"/>
        <v>144</v>
      </c>
    </row>
    <row r="25" spans="1:9" s="3" customFormat="1" ht="24" x14ac:dyDescent="0.25">
      <c r="A25" s="10">
        <v>23</v>
      </c>
      <c r="B25" s="11" t="s">
        <v>18</v>
      </c>
      <c r="C25" s="12" t="s">
        <v>47</v>
      </c>
      <c r="D25" s="13">
        <v>10</v>
      </c>
      <c r="E25" s="14">
        <v>4.75</v>
      </c>
      <c r="F25" s="15">
        <v>47.5</v>
      </c>
      <c r="G25" s="16">
        <v>0</v>
      </c>
      <c r="H25" s="17">
        <f t="shared" si="0"/>
        <v>4.75</v>
      </c>
      <c r="I25" s="18">
        <f t="shared" si="1"/>
        <v>47.5</v>
      </c>
    </row>
    <row r="26" spans="1:9" s="3" customFormat="1" x14ac:dyDescent="0.25">
      <c r="A26" s="10">
        <v>24</v>
      </c>
      <c r="B26" s="11" t="s">
        <v>19</v>
      </c>
      <c r="C26" s="12" t="s">
        <v>47</v>
      </c>
      <c r="D26" s="13">
        <v>10</v>
      </c>
      <c r="E26" s="14">
        <v>12.65</v>
      </c>
      <c r="F26" s="15">
        <v>126.5</v>
      </c>
      <c r="G26" s="16">
        <v>0</v>
      </c>
      <c r="H26" s="17">
        <f t="shared" si="0"/>
        <v>12.65</v>
      </c>
      <c r="I26" s="18">
        <f t="shared" si="1"/>
        <v>126.5</v>
      </c>
    </row>
    <row r="27" spans="1:9" s="3" customFormat="1" x14ac:dyDescent="0.25">
      <c r="A27" s="10">
        <v>25</v>
      </c>
      <c r="B27" s="11" t="s">
        <v>20</v>
      </c>
      <c r="C27" s="12" t="s">
        <v>47</v>
      </c>
      <c r="D27" s="13">
        <v>130</v>
      </c>
      <c r="E27" s="14">
        <v>3.25</v>
      </c>
      <c r="F27" s="15">
        <v>422.5</v>
      </c>
      <c r="G27" s="16">
        <v>0</v>
      </c>
      <c r="H27" s="17">
        <f t="shared" si="0"/>
        <v>3.25</v>
      </c>
      <c r="I27" s="18">
        <f t="shared" si="1"/>
        <v>422.5</v>
      </c>
    </row>
    <row r="28" spans="1:9" s="3" customFormat="1" x14ac:dyDescent="0.25">
      <c r="A28" s="10">
        <v>26</v>
      </c>
      <c r="B28" s="11" t="s">
        <v>21</v>
      </c>
      <c r="C28" s="12" t="s">
        <v>47</v>
      </c>
      <c r="D28" s="13">
        <v>130</v>
      </c>
      <c r="E28" s="14">
        <v>3</v>
      </c>
      <c r="F28" s="15">
        <v>390</v>
      </c>
      <c r="G28" s="16">
        <v>0</v>
      </c>
      <c r="H28" s="17">
        <f t="shared" si="0"/>
        <v>3</v>
      </c>
      <c r="I28" s="18">
        <f t="shared" si="1"/>
        <v>390</v>
      </c>
    </row>
    <row r="29" spans="1:9" ht="24" x14ac:dyDescent="0.25">
      <c r="A29" s="10">
        <v>27</v>
      </c>
      <c r="B29" s="11" t="s">
        <v>22</v>
      </c>
      <c r="C29" s="12" t="s">
        <v>47</v>
      </c>
      <c r="D29" s="13">
        <v>800</v>
      </c>
      <c r="E29" s="14">
        <v>1.3</v>
      </c>
      <c r="F29" s="15">
        <v>1040</v>
      </c>
      <c r="G29" s="16">
        <v>0</v>
      </c>
      <c r="H29" s="17">
        <f t="shared" si="0"/>
        <v>1.3</v>
      </c>
      <c r="I29" s="18">
        <f t="shared" si="1"/>
        <v>1040</v>
      </c>
    </row>
    <row r="30" spans="1:9" ht="24" x14ac:dyDescent="0.25">
      <c r="A30" s="10">
        <v>28</v>
      </c>
      <c r="B30" s="11" t="s">
        <v>23</v>
      </c>
      <c r="C30" s="12" t="s">
        <v>47</v>
      </c>
      <c r="D30" s="13">
        <v>250</v>
      </c>
      <c r="E30" s="14">
        <v>1.01</v>
      </c>
      <c r="F30" s="15">
        <v>252.5</v>
      </c>
      <c r="G30" s="16">
        <v>0</v>
      </c>
      <c r="H30" s="17">
        <f t="shared" si="0"/>
        <v>1.01</v>
      </c>
      <c r="I30" s="18">
        <f t="shared" si="1"/>
        <v>252.5</v>
      </c>
    </row>
    <row r="31" spans="1:9" ht="24" x14ac:dyDescent="0.25">
      <c r="A31" s="10">
        <v>29</v>
      </c>
      <c r="B31" s="11" t="s">
        <v>24</v>
      </c>
      <c r="C31" s="12" t="s">
        <v>47</v>
      </c>
      <c r="D31" s="13">
        <v>120</v>
      </c>
      <c r="E31" s="14">
        <v>1.4</v>
      </c>
      <c r="F31" s="15">
        <v>168</v>
      </c>
      <c r="G31" s="16">
        <v>0</v>
      </c>
      <c r="H31" s="17">
        <f t="shared" si="0"/>
        <v>1.4</v>
      </c>
      <c r="I31" s="18">
        <f t="shared" si="1"/>
        <v>168</v>
      </c>
    </row>
    <row r="32" spans="1:9" ht="24" x14ac:dyDescent="0.25">
      <c r="A32" s="10">
        <v>30</v>
      </c>
      <c r="B32" s="11" t="s">
        <v>25</v>
      </c>
      <c r="C32" s="12" t="s">
        <v>46</v>
      </c>
      <c r="D32" s="13">
        <v>50</v>
      </c>
      <c r="E32" s="14">
        <v>2.0499999999999998</v>
      </c>
      <c r="F32" s="15">
        <v>102.5</v>
      </c>
      <c r="G32" s="16">
        <v>0</v>
      </c>
      <c r="H32" s="17">
        <f t="shared" si="0"/>
        <v>2.0499999999999998</v>
      </c>
      <c r="I32" s="18">
        <f t="shared" si="1"/>
        <v>102.49999999999999</v>
      </c>
    </row>
    <row r="33" spans="1:11" ht="36" x14ac:dyDescent="0.25">
      <c r="A33" s="10">
        <v>31</v>
      </c>
      <c r="B33" s="11" t="s">
        <v>26</v>
      </c>
      <c r="C33" s="12" t="s">
        <v>46</v>
      </c>
      <c r="D33" s="13">
        <v>30</v>
      </c>
      <c r="E33" s="14">
        <v>8.5</v>
      </c>
      <c r="F33" s="15">
        <v>255</v>
      </c>
      <c r="G33" s="16">
        <v>0</v>
      </c>
      <c r="H33" s="17">
        <f t="shared" si="0"/>
        <v>8.5</v>
      </c>
      <c r="I33" s="18">
        <f t="shared" si="1"/>
        <v>255</v>
      </c>
    </row>
    <row r="34" spans="1:11" ht="24" x14ac:dyDescent="0.25">
      <c r="A34" s="10">
        <v>32</v>
      </c>
      <c r="B34" s="11" t="s">
        <v>27</v>
      </c>
      <c r="C34" s="12" t="s">
        <v>46</v>
      </c>
      <c r="D34" s="13">
        <v>24</v>
      </c>
      <c r="E34" s="19">
        <v>3.1</v>
      </c>
      <c r="F34" s="18">
        <v>74.400000000000006</v>
      </c>
      <c r="G34" s="16">
        <v>0</v>
      </c>
      <c r="H34" s="17">
        <f t="shared" si="0"/>
        <v>3.1</v>
      </c>
      <c r="I34" s="18">
        <f t="shared" si="1"/>
        <v>74.400000000000006</v>
      </c>
    </row>
    <row r="35" spans="1:11" x14ac:dyDescent="0.25">
      <c r="A35" s="20"/>
      <c r="B35" s="30" t="s">
        <v>52</v>
      </c>
      <c r="C35" s="29"/>
      <c r="D35" s="29"/>
      <c r="E35" s="29"/>
      <c r="F35" s="21">
        <f>SUM(F3:F34)</f>
        <v>6365</v>
      </c>
      <c r="G35" s="28"/>
      <c r="H35" s="29"/>
      <c r="I35" s="21">
        <f>SUM(I3:I34)</f>
        <v>6365</v>
      </c>
    </row>
    <row r="36" spans="1:11" x14ac:dyDescent="0.25">
      <c r="A36" s="20"/>
      <c r="B36" s="30" t="s">
        <v>10</v>
      </c>
      <c r="C36" s="29"/>
      <c r="D36" s="29"/>
      <c r="E36" s="29"/>
      <c r="F36" s="22">
        <f>0.24*F35</f>
        <v>1527.6</v>
      </c>
      <c r="G36" s="29"/>
      <c r="H36" s="29"/>
      <c r="I36" s="22">
        <f t="shared" ref="I36" si="2">0.24*I35</f>
        <v>1527.6</v>
      </c>
      <c r="K36" s="31"/>
    </row>
    <row r="37" spans="1:11" x14ac:dyDescent="0.25">
      <c r="A37" s="20"/>
      <c r="B37" s="30" t="s">
        <v>51</v>
      </c>
      <c r="C37" s="29"/>
      <c r="D37" s="29"/>
      <c r="E37" s="29"/>
      <c r="F37" s="21">
        <f>F35+F36</f>
        <v>7892.6</v>
      </c>
      <c r="G37" s="29"/>
      <c r="H37" s="29"/>
      <c r="I37" s="21">
        <f t="shared" ref="I37" si="3">I35+I36</f>
        <v>7892.6</v>
      </c>
      <c r="K37" s="31"/>
    </row>
    <row r="38" spans="1:11" x14ac:dyDescent="0.25">
      <c r="B38" s="5"/>
      <c r="C38" s="6"/>
      <c r="D38" s="6"/>
      <c r="E38" s="6"/>
      <c r="F38" s="4"/>
      <c r="K38" s="31"/>
    </row>
    <row r="39" spans="1:11" ht="28.5" customHeight="1" x14ac:dyDescent="0.25">
      <c r="B39" s="32" t="s">
        <v>8</v>
      </c>
      <c r="C39" s="32"/>
      <c r="D39" s="32"/>
      <c r="E39" s="32"/>
      <c r="F39" s="32"/>
      <c r="K39" s="31"/>
    </row>
    <row r="40" spans="1:11" ht="24.75" customHeight="1" x14ac:dyDescent="0.25">
      <c r="B40" s="23"/>
      <c r="C40" s="23"/>
      <c r="D40" s="23"/>
      <c r="E40" s="23"/>
      <c r="F40" s="23"/>
    </row>
    <row r="41" spans="1:11" ht="43.5" customHeight="1" x14ac:dyDescent="0.25">
      <c r="B41" s="23" t="s">
        <v>3</v>
      </c>
      <c r="C41" s="23"/>
      <c r="D41" s="23"/>
      <c r="E41" s="23"/>
      <c r="F41" s="23"/>
      <c r="G41" s="24"/>
      <c r="H41" s="24"/>
      <c r="I41" s="24"/>
    </row>
    <row r="42" spans="1:11" ht="62.25" customHeight="1" x14ac:dyDescent="0.25">
      <c r="B42" s="23" t="s">
        <v>4</v>
      </c>
      <c r="C42" s="23"/>
      <c r="D42" s="23"/>
      <c r="E42" s="23"/>
      <c r="F42" s="23"/>
      <c r="G42" s="24"/>
      <c r="H42" s="24"/>
      <c r="I42" s="24"/>
    </row>
    <row r="43" spans="1:11" ht="48" customHeight="1" x14ac:dyDescent="0.25">
      <c r="B43" s="23" t="s">
        <v>5</v>
      </c>
      <c r="C43" s="23"/>
      <c r="D43" s="23"/>
      <c r="E43" s="23"/>
      <c r="F43" s="23"/>
      <c r="G43" s="24"/>
      <c r="H43" s="24"/>
      <c r="I43" s="24"/>
    </row>
    <row r="44" spans="1:11" ht="36.75" customHeight="1" x14ac:dyDescent="0.25">
      <c r="B44" s="23" t="s">
        <v>6</v>
      </c>
      <c r="C44" s="23"/>
      <c r="D44" s="23"/>
      <c r="E44" s="23"/>
      <c r="F44" s="23"/>
      <c r="G44" s="24"/>
      <c r="H44" s="24"/>
      <c r="I44" s="24"/>
    </row>
    <row r="45" spans="1:11" ht="37.5" customHeight="1" x14ac:dyDescent="0.25">
      <c r="B45" s="23" t="s">
        <v>7</v>
      </c>
      <c r="C45" s="23"/>
      <c r="D45" s="23"/>
      <c r="E45" s="23"/>
      <c r="F45" s="23"/>
      <c r="G45" s="24"/>
      <c r="H45" s="24"/>
      <c r="I45" s="24"/>
    </row>
  </sheetData>
  <sheetProtection password="CC3D" sheet="1" objects="1" scenarios="1"/>
  <protectedRanges>
    <protectedRange sqref="G3:G34" name="Περιοχή2"/>
    <protectedRange sqref="G3:G34" name="Περιοχή1"/>
  </protectedRanges>
  <mergeCells count="13">
    <mergeCell ref="B1:I1"/>
    <mergeCell ref="G35:H37"/>
    <mergeCell ref="B35:E35"/>
    <mergeCell ref="B36:E36"/>
    <mergeCell ref="K36:K39"/>
    <mergeCell ref="B37:E37"/>
    <mergeCell ref="B39:F39"/>
    <mergeCell ref="B45:I45"/>
    <mergeCell ref="B40:F40"/>
    <mergeCell ref="B41:I41"/>
    <mergeCell ref="B42:I42"/>
    <mergeCell ref="B43:I43"/>
    <mergeCell ref="B44:I44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mayia</cp:lastModifiedBy>
  <cp:lastPrinted>2020-05-20T06:43:11Z</cp:lastPrinted>
  <dcterms:created xsi:type="dcterms:W3CDTF">2018-05-14T05:35:00Z</dcterms:created>
  <dcterms:modified xsi:type="dcterms:W3CDTF">2020-11-03T10:13:24Z</dcterms:modified>
</cp:coreProperties>
</file>