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ΟΙΚΟΝΟΜΙΚΗ ΠΡΟΣΦΟΡΑ " sheetId="4" r:id="rId1"/>
  </sheets>
  <calcPr calcId="145621"/>
</workbook>
</file>

<file path=xl/calcChain.xml><?xml version="1.0" encoding="utf-8"?>
<calcChain xmlns="http://schemas.openxmlformats.org/spreadsheetml/2006/main">
  <c r="F5" i="4" l="1"/>
  <c r="F6" i="4"/>
  <c r="F7" i="4"/>
  <c r="F13" i="4" s="1"/>
  <c r="F14" i="4" s="1"/>
  <c r="F8" i="4"/>
  <c r="F9" i="4"/>
  <c r="F10" i="4"/>
  <c r="F11" i="4"/>
  <c r="F12" i="4"/>
  <c r="F4" i="4"/>
  <c r="H4" i="4"/>
  <c r="I4" i="4" s="1"/>
  <c r="H5" i="4"/>
  <c r="I5" i="4" s="1"/>
  <c r="H6" i="4"/>
  <c r="I6" i="4" s="1"/>
  <c r="H7" i="4"/>
  <c r="I7" i="4"/>
  <c r="H8" i="4"/>
  <c r="I8" i="4" s="1"/>
  <c r="H9" i="4"/>
  <c r="I9" i="4"/>
  <c r="H10" i="4"/>
  <c r="I10" i="4"/>
  <c r="H11" i="4"/>
  <c r="I11" i="4"/>
  <c r="H12" i="4"/>
  <c r="I12" i="4"/>
  <c r="I13" i="4" l="1"/>
  <c r="I14" i="4" s="1"/>
  <c r="F15" i="4"/>
  <c r="I15" i="4" l="1"/>
</calcChain>
</file>

<file path=xl/sharedStrings.xml><?xml version="1.0" encoding="utf-8"?>
<sst xmlns="http://schemas.openxmlformats.org/spreadsheetml/2006/main" count="30" uniqueCount="25">
  <si>
    <t>Περιγραφή Είδους</t>
  </si>
  <si>
    <t>Αναγόμωση φιάλης οξυγόνου 20 λίτρων</t>
  </si>
  <si>
    <t>Αναγόμωση φιάλης οξυγόνου 10 λίτρων</t>
  </si>
  <si>
    <t>Αναγόμωση φιάλης οξυγόνου 50 λίτρων</t>
  </si>
  <si>
    <t>Αναγόμωση φιάλης προπανίου 10 λίτρων</t>
  </si>
  <si>
    <t>Ρυθμιστής φιάλης προπανίου υψηλής πίεσης</t>
  </si>
  <si>
    <t>Σώμα Γείωσης 361</t>
  </si>
  <si>
    <t>Κόφτης σπαστός</t>
  </si>
  <si>
    <t>Γάντια δερματο-πάνινα</t>
  </si>
  <si>
    <t>Σύνολο(ευρώ με ΦΠΑ)</t>
  </si>
  <si>
    <t>ΦΠΑ (24%)</t>
  </si>
  <si>
    <t>ΣΥΝΟΛΟ (ευρώ προ ΦΠΑ)</t>
  </si>
  <si>
    <t>Σύνολο προσφοράς                      (ευρώ προ ΦΠΑ)</t>
  </si>
  <si>
    <t>Τιμή  μονάδας  προσφοράς    (ευρώ προ ΦΠΑ)</t>
  </si>
  <si>
    <t>Ποσοστό έκπτωσης %</t>
  </si>
  <si>
    <t>Τιμή  μονάδας (ευρώ προ ΦΠΑ)</t>
  </si>
  <si>
    <t>ΠΟΣΟΤΗΤΕΣ</t>
  </si>
  <si>
    <t>ΜΜ</t>
  </si>
  <si>
    <t>τεμ</t>
  </si>
  <si>
    <t>ζευγη</t>
  </si>
  <si>
    <t xml:space="preserve">τεμ </t>
  </si>
  <si>
    <t>m</t>
  </si>
  <si>
    <t>Λάστιχο οξυγόνου - προπανίου διπλό</t>
  </si>
  <si>
    <t>Εκτιμώμενο Σύνολο                      (ευρώ προ ΦΠΑ)</t>
  </si>
  <si>
    <t>ΤΜΗΜΑ 3: ΒΙΟΜΗΧΑΝΙΚΑ ΑΕΡΙΑ ΚΑΙ ΑΝΑΛΩΣΙΜΑ ΥΛΙΚΑ  ΟΙΚΟΝΟΜΙΚΗ ΠΡΟΣΦΟΡΑ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</si>
</sst>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4" fontId="0" fillId="0" borderId="3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/>
    <xf numFmtId="0" fontId="0" fillId="0" borderId="13" xfId="0" applyBorder="1" applyAlignment="1"/>
    <xf numFmtId="4" fontId="0" fillId="2" borderId="1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6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zoomScaleNormal="100" zoomScaleSheetLayoutView="100" workbookViewId="0">
      <selection activeCell="M14" sqref="M14"/>
    </sheetView>
  </sheetViews>
  <sheetFormatPr defaultRowHeight="15" x14ac:dyDescent="0.25"/>
  <cols>
    <col min="1" max="1" width="2.85546875" customWidth="1"/>
    <col min="2" max="2" width="42.140625" bestFit="1" customWidth="1"/>
    <col min="3" max="3" width="5.85546875" customWidth="1"/>
    <col min="4" max="4" width="11.42578125" bestFit="1" customWidth="1"/>
    <col min="5" max="5" width="16.7109375" style="1" customWidth="1"/>
    <col min="6" max="6" width="16.28515625" customWidth="1"/>
    <col min="7" max="7" width="11.5703125" bestFit="1" customWidth="1"/>
    <col min="8" max="8" width="17.7109375" customWidth="1"/>
    <col min="9" max="9" width="15.7109375" bestFit="1" customWidth="1"/>
  </cols>
  <sheetData>
    <row r="2" spans="2:11" ht="38.25" customHeight="1" x14ac:dyDescent="0.25">
      <c r="B2" s="26" t="s">
        <v>24</v>
      </c>
      <c r="C2" s="27"/>
      <c r="D2" s="27"/>
      <c r="E2" s="27"/>
      <c r="F2" s="27"/>
      <c r="G2" s="28"/>
      <c r="H2" s="28"/>
      <c r="I2" s="29"/>
    </row>
    <row r="3" spans="2:11" s="2" customFormat="1" ht="48" customHeight="1" x14ac:dyDescent="0.25">
      <c r="B3" s="15" t="s">
        <v>0</v>
      </c>
      <c r="C3" s="14" t="s">
        <v>17</v>
      </c>
      <c r="D3" s="14" t="s">
        <v>16</v>
      </c>
      <c r="E3" s="13" t="s">
        <v>15</v>
      </c>
      <c r="F3" s="13" t="s">
        <v>23</v>
      </c>
      <c r="G3" s="13" t="s">
        <v>14</v>
      </c>
      <c r="H3" s="13" t="s">
        <v>13</v>
      </c>
      <c r="I3" s="13" t="s">
        <v>12</v>
      </c>
      <c r="J3" s="12"/>
    </row>
    <row r="4" spans="2:11" x14ac:dyDescent="0.25">
      <c r="B4" s="3" t="s">
        <v>2</v>
      </c>
      <c r="C4" s="17" t="s">
        <v>18</v>
      </c>
      <c r="D4" s="17">
        <v>5</v>
      </c>
      <c r="E4" s="4">
        <v>21</v>
      </c>
      <c r="F4" s="24">
        <f>D4*E4</f>
        <v>105</v>
      </c>
      <c r="G4" s="25">
        <v>0</v>
      </c>
      <c r="H4" s="21">
        <f t="shared" ref="H4:H12" si="0">(1-G4)*E4</f>
        <v>21</v>
      </c>
      <c r="I4" s="21">
        <f t="shared" ref="I4:I12" si="1">D3:D4*H4</f>
        <v>105</v>
      </c>
    </row>
    <row r="5" spans="2:11" x14ac:dyDescent="0.25">
      <c r="B5" s="3" t="s">
        <v>1</v>
      </c>
      <c r="C5" s="17" t="s">
        <v>18</v>
      </c>
      <c r="D5" s="17">
        <v>5</v>
      </c>
      <c r="E5" s="4">
        <v>28</v>
      </c>
      <c r="F5" s="24">
        <f t="shared" ref="F5:F12" si="2">D5*E5</f>
        <v>140</v>
      </c>
      <c r="G5" s="25">
        <v>0</v>
      </c>
      <c r="H5" s="21">
        <f t="shared" si="0"/>
        <v>28</v>
      </c>
      <c r="I5" s="21">
        <f t="shared" si="1"/>
        <v>140</v>
      </c>
    </row>
    <row r="6" spans="2:11" x14ac:dyDescent="0.25">
      <c r="B6" s="3" t="s">
        <v>3</v>
      </c>
      <c r="C6" s="17" t="s">
        <v>18</v>
      </c>
      <c r="D6" s="17">
        <v>30</v>
      </c>
      <c r="E6" s="4">
        <v>32</v>
      </c>
      <c r="F6" s="24">
        <f t="shared" si="2"/>
        <v>960</v>
      </c>
      <c r="G6" s="25">
        <v>0</v>
      </c>
      <c r="H6" s="21">
        <f t="shared" si="0"/>
        <v>32</v>
      </c>
      <c r="I6" s="21">
        <f t="shared" si="1"/>
        <v>960</v>
      </c>
    </row>
    <row r="7" spans="2:11" x14ac:dyDescent="0.25">
      <c r="B7" s="3" t="s">
        <v>4</v>
      </c>
      <c r="C7" s="17" t="s">
        <v>18</v>
      </c>
      <c r="D7" s="17">
        <v>30</v>
      </c>
      <c r="E7" s="4">
        <v>20</v>
      </c>
      <c r="F7" s="24">
        <f t="shared" si="2"/>
        <v>600</v>
      </c>
      <c r="G7" s="25">
        <v>0</v>
      </c>
      <c r="H7" s="21">
        <f t="shared" si="0"/>
        <v>20</v>
      </c>
      <c r="I7" s="21">
        <f t="shared" si="1"/>
        <v>600</v>
      </c>
    </row>
    <row r="8" spans="2:11" x14ac:dyDescent="0.25">
      <c r="B8" s="3" t="s">
        <v>8</v>
      </c>
      <c r="C8" s="17" t="s">
        <v>19</v>
      </c>
      <c r="D8" s="17">
        <v>10</v>
      </c>
      <c r="E8" s="4">
        <v>3.5</v>
      </c>
      <c r="F8" s="24">
        <f t="shared" si="2"/>
        <v>35</v>
      </c>
      <c r="G8" s="25">
        <v>0</v>
      </c>
      <c r="H8" s="21">
        <f t="shared" si="0"/>
        <v>3.5</v>
      </c>
      <c r="I8" s="21">
        <f t="shared" si="1"/>
        <v>35</v>
      </c>
    </row>
    <row r="9" spans="2:11" x14ac:dyDescent="0.25">
      <c r="B9" s="3" t="s">
        <v>5</v>
      </c>
      <c r="C9" s="17" t="s">
        <v>18</v>
      </c>
      <c r="D9" s="17">
        <v>8</v>
      </c>
      <c r="E9" s="4">
        <v>13</v>
      </c>
      <c r="F9" s="24">
        <f t="shared" si="2"/>
        <v>104</v>
      </c>
      <c r="G9" s="25">
        <v>0</v>
      </c>
      <c r="H9" s="21">
        <f t="shared" si="0"/>
        <v>13</v>
      </c>
      <c r="I9" s="21">
        <f t="shared" si="1"/>
        <v>104</v>
      </c>
    </row>
    <row r="10" spans="2:11" x14ac:dyDescent="0.25">
      <c r="B10" s="3" t="s">
        <v>6</v>
      </c>
      <c r="C10" s="17" t="s">
        <v>20</v>
      </c>
      <c r="D10" s="17">
        <v>8</v>
      </c>
      <c r="E10" s="4">
        <v>10</v>
      </c>
      <c r="F10" s="24">
        <f t="shared" si="2"/>
        <v>80</v>
      </c>
      <c r="G10" s="25">
        <v>0</v>
      </c>
      <c r="H10" s="21">
        <f t="shared" si="0"/>
        <v>10</v>
      </c>
      <c r="I10" s="21">
        <f t="shared" si="1"/>
        <v>80</v>
      </c>
    </row>
    <row r="11" spans="2:11" x14ac:dyDescent="0.25">
      <c r="B11" s="3" t="s">
        <v>22</v>
      </c>
      <c r="C11" s="17" t="s">
        <v>21</v>
      </c>
      <c r="D11" s="17">
        <v>30</v>
      </c>
      <c r="E11" s="4">
        <v>5</v>
      </c>
      <c r="F11" s="24">
        <f t="shared" si="2"/>
        <v>150</v>
      </c>
      <c r="G11" s="25">
        <v>0</v>
      </c>
      <c r="H11" s="21">
        <f t="shared" si="0"/>
        <v>5</v>
      </c>
      <c r="I11" s="21">
        <f t="shared" si="1"/>
        <v>150</v>
      </c>
    </row>
    <row r="12" spans="2:11" x14ac:dyDescent="0.25">
      <c r="B12" s="3" t="s">
        <v>7</v>
      </c>
      <c r="C12" s="17" t="s">
        <v>18</v>
      </c>
      <c r="D12" s="17">
        <v>2</v>
      </c>
      <c r="E12" s="4">
        <v>150</v>
      </c>
      <c r="F12" s="24">
        <f t="shared" si="2"/>
        <v>300</v>
      </c>
      <c r="G12" s="25">
        <v>0</v>
      </c>
      <c r="H12" s="21">
        <f t="shared" si="0"/>
        <v>150</v>
      </c>
      <c r="I12" s="21">
        <f t="shared" si="1"/>
        <v>300</v>
      </c>
    </row>
    <row r="13" spans="2:11" x14ac:dyDescent="0.25">
      <c r="B13" s="35" t="s">
        <v>11</v>
      </c>
      <c r="C13" s="36"/>
      <c r="D13" s="36"/>
      <c r="E13" s="36"/>
      <c r="F13" s="22">
        <f>SUM(F4:F12)</f>
        <v>2474</v>
      </c>
      <c r="G13" s="30"/>
      <c r="H13" s="31"/>
      <c r="I13" s="23">
        <f>SUM(I4:I12)</f>
        <v>2474</v>
      </c>
    </row>
    <row r="14" spans="2:11" x14ac:dyDescent="0.25">
      <c r="B14" s="37" t="s">
        <v>10</v>
      </c>
      <c r="C14" s="38"/>
      <c r="D14" s="38"/>
      <c r="E14" s="38"/>
      <c r="F14" s="11">
        <f>0.24*F13</f>
        <v>593.76</v>
      </c>
      <c r="G14" s="32"/>
      <c r="H14" s="31"/>
      <c r="I14" s="10">
        <f>0.24*I13</f>
        <v>593.76</v>
      </c>
      <c r="K14" s="39"/>
    </row>
    <row r="15" spans="2:11" ht="15.75" thickBot="1" x14ac:dyDescent="0.3">
      <c r="B15" s="40" t="s">
        <v>9</v>
      </c>
      <c r="C15" s="41"/>
      <c r="D15" s="41"/>
      <c r="E15" s="41"/>
      <c r="F15" s="9">
        <f>F13+F14</f>
        <v>3067.76</v>
      </c>
      <c r="G15" s="33"/>
      <c r="H15" s="34"/>
      <c r="I15" s="8">
        <f>I13+I14</f>
        <v>3067.76</v>
      </c>
      <c r="K15" s="39"/>
    </row>
    <row r="16" spans="2:11" x14ac:dyDescent="0.25">
      <c r="B16" s="7"/>
      <c r="C16" s="6"/>
      <c r="D16" s="6"/>
      <c r="E16" s="6"/>
      <c r="F16" s="5"/>
      <c r="K16" s="39"/>
    </row>
    <row r="17" spans="2:11" ht="28.5" customHeight="1" x14ac:dyDescent="0.25">
      <c r="B17" s="16"/>
      <c r="C17" s="16"/>
      <c r="D17" s="16"/>
      <c r="E17" s="16"/>
      <c r="F17" s="16"/>
      <c r="G17" s="19"/>
      <c r="H17" s="19"/>
      <c r="I17" s="19"/>
      <c r="K17" s="39"/>
    </row>
    <row r="18" spans="2:11" ht="24.75" customHeight="1" x14ac:dyDescent="0.25">
      <c r="B18" s="18"/>
      <c r="C18" s="18"/>
      <c r="D18" s="18"/>
      <c r="E18" s="18"/>
      <c r="F18" s="18"/>
      <c r="G18" s="19"/>
      <c r="H18" s="19"/>
      <c r="I18" s="19"/>
    </row>
    <row r="19" spans="2:11" ht="33" customHeight="1" x14ac:dyDescent="0.25">
      <c r="B19" s="20"/>
      <c r="C19" s="20"/>
      <c r="D19" s="20"/>
      <c r="E19" s="20"/>
      <c r="F19" s="20"/>
      <c r="G19" s="20"/>
      <c r="H19" s="20"/>
      <c r="I19" s="20"/>
    </row>
    <row r="20" spans="2:11" x14ac:dyDescent="0.25">
      <c r="B20" s="20"/>
      <c r="C20" s="20"/>
      <c r="D20" s="20"/>
      <c r="E20" s="20"/>
      <c r="F20" s="20"/>
      <c r="G20" s="20"/>
      <c r="H20" s="20"/>
      <c r="I20" s="20"/>
    </row>
    <row r="21" spans="2:11" ht="45" customHeight="1" x14ac:dyDescent="0.25">
      <c r="B21" s="20"/>
      <c r="C21" s="20"/>
      <c r="D21" s="20"/>
      <c r="E21" s="20"/>
      <c r="F21" s="20"/>
      <c r="G21" s="20"/>
      <c r="H21" s="20"/>
      <c r="I21" s="20"/>
    </row>
    <row r="22" spans="2:11" ht="33.75" customHeight="1" x14ac:dyDescent="0.25">
      <c r="B22" s="20"/>
      <c r="C22" s="20"/>
      <c r="D22" s="20"/>
      <c r="E22" s="20"/>
      <c r="F22" s="20"/>
      <c r="G22" s="20"/>
      <c r="H22" s="20"/>
      <c r="I22" s="20"/>
    </row>
    <row r="23" spans="2:11" ht="32.25" customHeight="1" x14ac:dyDescent="0.25">
      <c r="B23" s="20"/>
      <c r="C23" s="20"/>
      <c r="D23" s="20"/>
      <c r="E23" s="20"/>
      <c r="F23" s="20"/>
      <c r="G23" s="20"/>
      <c r="H23" s="20"/>
      <c r="I23" s="20"/>
    </row>
    <row r="24" spans="2:11" ht="36.75" customHeight="1" x14ac:dyDescent="0.25">
      <c r="B24" s="20"/>
      <c r="C24" s="20"/>
      <c r="D24" s="20"/>
      <c r="E24" s="20"/>
      <c r="F24" s="20"/>
      <c r="G24" s="20"/>
      <c r="H24" s="20"/>
      <c r="I24" s="20"/>
    </row>
  </sheetData>
  <mergeCells count="6">
    <mergeCell ref="B2:I2"/>
    <mergeCell ref="G13:H15"/>
    <mergeCell ref="B13:E13"/>
    <mergeCell ref="B14:E14"/>
    <mergeCell ref="K14:K17"/>
    <mergeCell ref="B15:E1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2021-03-05T09:38:04Z</cp:lastPrinted>
  <dcterms:created xsi:type="dcterms:W3CDTF">2018-05-14T05:35:00Z</dcterms:created>
  <dcterms:modified xsi:type="dcterms:W3CDTF">2021-04-14T13:15:03Z</dcterms:modified>
</cp:coreProperties>
</file>