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0" windowWidth="13335" windowHeight="7440"/>
  </bookViews>
  <sheets>
    <sheet name="ΟΙΚΟΝΟΜΙΚΗ ΠΡΟΣΦΟΡΑ " sheetId="4" r:id="rId1"/>
  </sheets>
  <calcPr calcId="145621"/>
</workbook>
</file>

<file path=xl/calcChain.xml><?xml version="1.0" encoding="utf-8"?>
<calcChain xmlns="http://schemas.openxmlformats.org/spreadsheetml/2006/main">
  <c r="H5" i="4" l="1"/>
  <c r="H6" i="4"/>
  <c r="H7" i="4"/>
  <c r="H8" i="4"/>
  <c r="H9" i="4"/>
  <c r="H10" i="4"/>
  <c r="H11" i="4"/>
  <c r="H12" i="4"/>
  <c r="H13" i="4"/>
  <c r="H14" i="4"/>
  <c r="H15" i="4"/>
  <c r="H16" i="4"/>
  <c r="H4" i="4"/>
  <c r="I5" i="4" l="1"/>
  <c r="I6" i="4"/>
  <c r="I7" i="4"/>
  <c r="I8" i="4"/>
  <c r="I9" i="4"/>
  <c r="I10" i="4"/>
  <c r="I11" i="4"/>
  <c r="I12" i="4"/>
  <c r="I13" i="4"/>
  <c r="I14" i="4"/>
  <c r="I15" i="4"/>
  <c r="I16" i="4"/>
  <c r="F5" i="4"/>
  <c r="F6" i="4"/>
  <c r="F7" i="4"/>
  <c r="F8" i="4"/>
  <c r="F9" i="4"/>
  <c r="F10" i="4"/>
  <c r="F11" i="4"/>
  <c r="F12" i="4"/>
  <c r="F13" i="4"/>
  <c r="F14" i="4"/>
  <c r="F15" i="4"/>
  <c r="F16" i="4"/>
  <c r="F4" i="4"/>
  <c r="I4" i="4" l="1"/>
  <c r="F17" i="4"/>
  <c r="I17" i="4" l="1"/>
  <c r="I18" i="4" s="1"/>
  <c r="I19" i="4" s="1"/>
  <c r="F18" i="4"/>
  <c r="F19" i="4" s="1"/>
</calcChain>
</file>

<file path=xl/sharedStrings.xml><?xml version="1.0" encoding="utf-8"?>
<sst xmlns="http://schemas.openxmlformats.org/spreadsheetml/2006/main" count="35" uniqueCount="28">
  <si>
    <t>Περιγραφή Είδους</t>
  </si>
  <si>
    <t>ΠΟΣΟΤΗΤΕΣ</t>
  </si>
  <si>
    <t>Τιμή  μονάδας (ευρώ προ ΦΠΑ)</t>
  </si>
  <si>
    <t>ΜΜ</t>
  </si>
  <si>
    <t>Σύνολο                      (ευρώ προ ΦΠΑ)</t>
  </si>
  <si>
    <t>ΣΥΝΟΛΟ (ευρώ προ ΦΠΑ)</t>
  </si>
  <si>
    <t>ΦΠΑ (24%)</t>
  </si>
  <si>
    <t>Σύνολο(ευρώ με ΦΠΑ)</t>
  </si>
  <si>
    <t>Ποσοστό έκπτωσης %</t>
  </si>
  <si>
    <t>Σύνολο προσφοράς                      (ευρώ προ ΦΠΑ)</t>
  </si>
  <si>
    <t>Φορητή γεννήτρια</t>
  </si>
  <si>
    <t>Ξυλοκοπτικό</t>
  </si>
  <si>
    <t>Χλοοκοπτικό</t>
  </si>
  <si>
    <t>4 λίτρα</t>
  </si>
  <si>
    <t>Λάδι μίξης βενζίνης</t>
  </si>
  <si>
    <t>Λάδι βενζινοκινητήρα γεννήτριας - αντλίας</t>
  </si>
  <si>
    <t>Μεσινέζα χορτοκοπτικού</t>
  </si>
  <si>
    <t>20 μέτρα</t>
  </si>
  <si>
    <t>τεμάχιο</t>
  </si>
  <si>
    <t>Μπουζί</t>
  </si>
  <si>
    <t>Αλυσίδα ξυλοκοπτικού 48 σημείων</t>
  </si>
  <si>
    <t>Αλυσίδα ξυλοκοπτικού 56 σημείων</t>
  </si>
  <si>
    <t>Αλυσίδα ξυλοκοπτικού 72 σημείων</t>
  </si>
  <si>
    <t>Τιμή  μονάδας  προσφοράς    (ευρώ προ ΦΠΑ)</t>
  </si>
  <si>
    <t>Λάμα αλυσοπρίονου</t>
  </si>
  <si>
    <t>Λίμα ακονίσματος αλυσίδας αλυσοπρίονου</t>
  </si>
  <si>
    <t xml:space="preserve">Λάδι Αλυσίδων </t>
  </si>
  <si>
    <t>ΤΜΗΜΑ 4 : ΑΓΡΟΤΙΚΑ ΕΙΔΗ  ΟΙΚΟΝΟΜΙΚΗ ΠΡΟΣΦΟΡΑ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</si>
</sst>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 horizontal="center" vertical="center" wrapText="1"/>
    </xf>
    <xf numFmtId="4" fontId="0" fillId="0" borderId="1" xfId="0" applyNumberFormat="1" applyBorder="1" applyAlignment="1">
      <alignment horizontal="center" wrapText="1"/>
    </xf>
    <xf numFmtId="4" fontId="0" fillId="0" borderId="1" xfId="0" applyNumberForma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 applyAlignment="1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/>
    <xf numFmtId="4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" fontId="0" fillId="0" borderId="1" xfId="0" applyNumberForma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8"/>
  <sheetViews>
    <sheetView tabSelected="1" zoomScaleNormal="100" zoomScaleSheetLayoutView="100" workbookViewId="0">
      <selection activeCell="M15" sqref="M15"/>
    </sheetView>
  </sheetViews>
  <sheetFormatPr defaultRowHeight="15" x14ac:dyDescent="0.25"/>
  <cols>
    <col min="1" max="1" width="2.85546875" customWidth="1"/>
    <col min="2" max="2" width="30.85546875" customWidth="1"/>
    <col min="3" max="4" width="19.42578125" customWidth="1"/>
    <col min="5" max="5" width="16.7109375" style="1" customWidth="1"/>
    <col min="6" max="6" width="16.28515625" customWidth="1"/>
    <col min="7" max="7" width="11.5703125" bestFit="1" customWidth="1"/>
    <col min="8" max="8" width="16.7109375" customWidth="1"/>
    <col min="9" max="9" width="15.7109375" bestFit="1" customWidth="1"/>
  </cols>
  <sheetData>
    <row r="2" spans="2:10" ht="38.25" customHeight="1" x14ac:dyDescent="0.25">
      <c r="B2" s="20" t="s">
        <v>27</v>
      </c>
      <c r="C2" s="21"/>
      <c r="D2" s="21"/>
      <c r="E2" s="21"/>
      <c r="F2" s="21"/>
      <c r="G2" s="22"/>
      <c r="H2" s="22"/>
      <c r="I2" s="22"/>
    </row>
    <row r="3" spans="2:10" s="2" customFormat="1" ht="48" customHeight="1" x14ac:dyDescent="0.25">
      <c r="B3" s="14" t="s">
        <v>0</v>
      </c>
      <c r="C3" s="15" t="s">
        <v>3</v>
      </c>
      <c r="D3" s="15" t="s">
        <v>1</v>
      </c>
      <c r="E3" s="16" t="s">
        <v>2</v>
      </c>
      <c r="F3" s="16" t="s">
        <v>4</v>
      </c>
      <c r="G3" s="16" t="s">
        <v>8</v>
      </c>
      <c r="H3" s="16" t="s">
        <v>23</v>
      </c>
      <c r="I3" s="16" t="s">
        <v>9</v>
      </c>
      <c r="J3" s="6"/>
    </row>
    <row r="4" spans="2:10" x14ac:dyDescent="0.25">
      <c r="B4" s="9" t="s">
        <v>26</v>
      </c>
      <c r="C4" s="10" t="s">
        <v>13</v>
      </c>
      <c r="D4" s="18">
        <v>25</v>
      </c>
      <c r="E4" s="7">
        <v>8.5</v>
      </c>
      <c r="F4" s="7">
        <f>D4*E4</f>
        <v>212.5</v>
      </c>
      <c r="G4" s="30">
        <v>0</v>
      </c>
      <c r="H4" s="17">
        <f>(1-G4/100)*E4</f>
        <v>8.5</v>
      </c>
      <c r="I4" s="17">
        <f>D3:D4*H4</f>
        <v>212.5</v>
      </c>
    </row>
    <row r="5" spans="2:10" x14ac:dyDescent="0.25">
      <c r="B5" s="9" t="s">
        <v>14</v>
      </c>
      <c r="C5" s="10" t="s">
        <v>13</v>
      </c>
      <c r="D5" s="18">
        <v>20</v>
      </c>
      <c r="E5" s="7">
        <v>28</v>
      </c>
      <c r="F5" s="7">
        <f t="shared" ref="F5:F16" si="0">D5*E5</f>
        <v>560</v>
      </c>
      <c r="G5" s="30">
        <v>0</v>
      </c>
      <c r="H5" s="17">
        <f t="shared" ref="H5:H16" si="1">(1-G5/100)*E5</f>
        <v>28</v>
      </c>
      <c r="I5" s="17">
        <f t="shared" ref="I5:I16" si="2">D4:D5*H5</f>
        <v>560</v>
      </c>
    </row>
    <row r="6" spans="2:10" x14ac:dyDescent="0.25">
      <c r="B6" s="9" t="s">
        <v>15</v>
      </c>
      <c r="C6" s="10" t="s">
        <v>13</v>
      </c>
      <c r="D6" s="18">
        <v>20</v>
      </c>
      <c r="E6" s="7">
        <v>14</v>
      </c>
      <c r="F6" s="7">
        <f t="shared" si="0"/>
        <v>280</v>
      </c>
      <c r="G6" s="30">
        <v>0</v>
      </c>
      <c r="H6" s="17">
        <f t="shared" si="1"/>
        <v>14</v>
      </c>
      <c r="I6" s="17">
        <f t="shared" si="2"/>
        <v>280</v>
      </c>
    </row>
    <row r="7" spans="2:10" x14ac:dyDescent="0.25">
      <c r="B7" s="9" t="s">
        <v>16</v>
      </c>
      <c r="C7" s="10" t="s">
        <v>17</v>
      </c>
      <c r="D7" s="18">
        <v>5</v>
      </c>
      <c r="E7" s="7">
        <v>9.6</v>
      </c>
      <c r="F7" s="7">
        <f t="shared" si="0"/>
        <v>48</v>
      </c>
      <c r="G7" s="30">
        <v>0</v>
      </c>
      <c r="H7" s="17">
        <f t="shared" si="1"/>
        <v>9.6</v>
      </c>
      <c r="I7" s="17">
        <f t="shared" si="2"/>
        <v>48</v>
      </c>
    </row>
    <row r="8" spans="2:10" x14ac:dyDescent="0.25">
      <c r="B8" s="9" t="s">
        <v>19</v>
      </c>
      <c r="C8" s="10" t="s">
        <v>18</v>
      </c>
      <c r="D8" s="18">
        <v>40</v>
      </c>
      <c r="E8" s="7">
        <v>2.5</v>
      </c>
      <c r="F8" s="7">
        <f t="shared" si="0"/>
        <v>100</v>
      </c>
      <c r="G8" s="30">
        <v>0</v>
      </c>
      <c r="H8" s="17">
        <f t="shared" si="1"/>
        <v>2.5</v>
      </c>
      <c r="I8" s="17">
        <f t="shared" si="2"/>
        <v>100</v>
      </c>
    </row>
    <row r="9" spans="2:10" x14ac:dyDescent="0.25">
      <c r="B9" s="9" t="s">
        <v>20</v>
      </c>
      <c r="C9" s="10" t="s">
        <v>18</v>
      </c>
      <c r="D9" s="18">
        <v>5</v>
      </c>
      <c r="E9" s="7">
        <v>10</v>
      </c>
      <c r="F9" s="7">
        <f t="shared" si="0"/>
        <v>50</v>
      </c>
      <c r="G9" s="30">
        <v>0</v>
      </c>
      <c r="H9" s="17">
        <f t="shared" si="1"/>
        <v>10</v>
      </c>
      <c r="I9" s="17">
        <f t="shared" si="2"/>
        <v>50</v>
      </c>
    </row>
    <row r="10" spans="2:10" x14ac:dyDescent="0.25">
      <c r="B10" s="9" t="s">
        <v>21</v>
      </c>
      <c r="C10" s="10" t="s">
        <v>18</v>
      </c>
      <c r="D10" s="18">
        <v>5</v>
      </c>
      <c r="E10" s="7">
        <v>11.5</v>
      </c>
      <c r="F10" s="7">
        <f t="shared" si="0"/>
        <v>57.5</v>
      </c>
      <c r="G10" s="30">
        <v>0</v>
      </c>
      <c r="H10" s="17">
        <f t="shared" si="1"/>
        <v>11.5</v>
      </c>
      <c r="I10" s="17">
        <f t="shared" si="2"/>
        <v>57.5</v>
      </c>
    </row>
    <row r="11" spans="2:10" x14ac:dyDescent="0.25">
      <c r="B11" s="9" t="s">
        <v>22</v>
      </c>
      <c r="C11" s="10" t="s">
        <v>18</v>
      </c>
      <c r="D11" s="18">
        <v>5</v>
      </c>
      <c r="E11" s="7">
        <v>18.5</v>
      </c>
      <c r="F11" s="7">
        <f t="shared" si="0"/>
        <v>92.5</v>
      </c>
      <c r="G11" s="30">
        <v>0</v>
      </c>
      <c r="H11" s="17">
        <f t="shared" si="1"/>
        <v>18.5</v>
      </c>
      <c r="I11" s="17">
        <f t="shared" si="2"/>
        <v>92.5</v>
      </c>
    </row>
    <row r="12" spans="2:10" x14ac:dyDescent="0.25">
      <c r="B12" s="9" t="s">
        <v>24</v>
      </c>
      <c r="C12" s="10" t="s">
        <v>18</v>
      </c>
      <c r="D12" s="18">
        <v>5</v>
      </c>
      <c r="E12" s="7">
        <v>25</v>
      </c>
      <c r="F12" s="7">
        <f t="shared" si="0"/>
        <v>125</v>
      </c>
      <c r="G12" s="30">
        <v>0</v>
      </c>
      <c r="H12" s="17">
        <f t="shared" si="1"/>
        <v>25</v>
      </c>
      <c r="I12" s="17">
        <f t="shared" si="2"/>
        <v>125</v>
      </c>
    </row>
    <row r="13" spans="2:10" x14ac:dyDescent="0.25">
      <c r="B13" s="9" t="s">
        <v>25</v>
      </c>
      <c r="C13" s="10" t="s">
        <v>18</v>
      </c>
      <c r="D13" s="18">
        <v>5</v>
      </c>
      <c r="E13" s="7">
        <v>2</v>
      </c>
      <c r="F13" s="7">
        <f t="shared" si="0"/>
        <v>10</v>
      </c>
      <c r="G13" s="30">
        <v>0</v>
      </c>
      <c r="H13" s="17">
        <f t="shared" si="1"/>
        <v>2</v>
      </c>
      <c r="I13" s="17">
        <f t="shared" si="2"/>
        <v>10</v>
      </c>
    </row>
    <row r="14" spans="2:10" x14ac:dyDescent="0.25">
      <c r="B14" s="9" t="s">
        <v>10</v>
      </c>
      <c r="C14" s="12">
        <v>10</v>
      </c>
      <c r="D14" s="19">
        <v>10</v>
      </c>
      <c r="E14" s="7">
        <v>25</v>
      </c>
      <c r="F14" s="7">
        <f t="shared" si="0"/>
        <v>250</v>
      </c>
      <c r="G14" s="30">
        <v>0</v>
      </c>
      <c r="H14" s="17">
        <f t="shared" si="1"/>
        <v>25</v>
      </c>
      <c r="I14" s="17">
        <f t="shared" si="2"/>
        <v>250</v>
      </c>
    </row>
    <row r="15" spans="2:10" x14ac:dyDescent="0.25">
      <c r="B15" s="9" t="s">
        <v>11</v>
      </c>
      <c r="C15" s="12">
        <v>10</v>
      </c>
      <c r="D15" s="19">
        <v>10</v>
      </c>
      <c r="E15" s="7">
        <v>25</v>
      </c>
      <c r="F15" s="7">
        <f t="shared" si="0"/>
        <v>250</v>
      </c>
      <c r="G15" s="30">
        <v>0</v>
      </c>
      <c r="H15" s="17">
        <f t="shared" si="1"/>
        <v>25</v>
      </c>
      <c r="I15" s="17">
        <f t="shared" si="2"/>
        <v>250</v>
      </c>
    </row>
    <row r="16" spans="2:10" x14ac:dyDescent="0.25">
      <c r="B16" s="9" t="s">
        <v>12</v>
      </c>
      <c r="C16" s="12">
        <v>10</v>
      </c>
      <c r="D16" s="19">
        <v>10</v>
      </c>
      <c r="E16" s="7">
        <v>25</v>
      </c>
      <c r="F16" s="7">
        <f t="shared" si="0"/>
        <v>250</v>
      </c>
      <c r="G16" s="30">
        <v>0</v>
      </c>
      <c r="H16" s="17">
        <f t="shared" si="1"/>
        <v>25</v>
      </c>
      <c r="I16" s="17">
        <f t="shared" si="2"/>
        <v>250</v>
      </c>
    </row>
    <row r="17" spans="2:11" x14ac:dyDescent="0.25">
      <c r="B17" s="25" t="s">
        <v>5</v>
      </c>
      <c r="C17" s="26"/>
      <c r="D17" s="26"/>
      <c r="E17" s="26"/>
      <c r="F17" s="17">
        <f>SUM(F4:F16)</f>
        <v>2285.5</v>
      </c>
      <c r="G17" s="23"/>
      <c r="H17" s="24"/>
      <c r="I17" s="17">
        <f>SUM(I4:I16)</f>
        <v>2285.5</v>
      </c>
    </row>
    <row r="18" spans="2:11" x14ac:dyDescent="0.25">
      <c r="B18" s="25" t="s">
        <v>6</v>
      </c>
      <c r="C18" s="26"/>
      <c r="D18" s="26"/>
      <c r="E18" s="26"/>
      <c r="F18" s="8">
        <f>0.24*F17</f>
        <v>548.52</v>
      </c>
      <c r="G18" s="24"/>
      <c r="H18" s="24"/>
      <c r="I18" s="8">
        <f t="shared" ref="I18" si="3">0.24*I17</f>
        <v>548.52</v>
      </c>
      <c r="K18" s="27"/>
    </row>
    <row r="19" spans="2:11" x14ac:dyDescent="0.25">
      <c r="B19" s="25" t="s">
        <v>7</v>
      </c>
      <c r="C19" s="26"/>
      <c r="D19" s="26"/>
      <c r="E19" s="26"/>
      <c r="F19" s="17">
        <f>F17+F18</f>
        <v>2834.02</v>
      </c>
      <c r="G19" s="24"/>
      <c r="H19" s="24"/>
      <c r="I19" s="17">
        <f t="shared" ref="I19" si="4">I17+I18</f>
        <v>2834.02</v>
      </c>
      <c r="K19" s="27"/>
    </row>
    <row r="20" spans="2:11" x14ac:dyDescent="0.25">
      <c r="B20" s="3"/>
      <c r="C20" s="4"/>
      <c r="D20" s="4"/>
      <c r="E20" s="4"/>
      <c r="F20" s="5"/>
      <c r="K20" s="27"/>
    </row>
    <row r="21" spans="2:11" ht="28.5" customHeight="1" x14ac:dyDescent="0.25">
      <c r="B21" s="13"/>
      <c r="C21" s="13"/>
      <c r="D21" s="13"/>
      <c r="E21" s="13"/>
      <c r="F21" s="13"/>
      <c r="G21" s="11"/>
      <c r="H21" s="11"/>
      <c r="I21" s="11"/>
      <c r="K21" s="27"/>
    </row>
    <row r="22" spans="2:11" ht="24.75" customHeight="1" x14ac:dyDescent="0.25">
      <c r="B22" s="28"/>
      <c r="C22" s="28"/>
      <c r="D22" s="28"/>
      <c r="E22" s="28"/>
      <c r="F22" s="28"/>
      <c r="G22" s="11"/>
      <c r="H22" s="11"/>
      <c r="I22" s="11"/>
    </row>
    <row r="23" spans="2:11" ht="33" customHeight="1" x14ac:dyDescent="0.25">
      <c r="B23" s="29"/>
      <c r="C23" s="29"/>
      <c r="D23" s="29"/>
      <c r="E23" s="29"/>
      <c r="F23" s="29"/>
      <c r="G23" s="29"/>
      <c r="H23" s="29"/>
      <c r="I23" s="29"/>
    </row>
    <row r="24" spans="2:11" x14ac:dyDescent="0.25">
      <c r="B24" s="29"/>
      <c r="C24" s="29"/>
      <c r="D24" s="29"/>
      <c r="E24" s="29"/>
      <c r="F24" s="29"/>
      <c r="G24" s="29"/>
      <c r="H24" s="29"/>
      <c r="I24" s="29"/>
    </row>
    <row r="25" spans="2:11" ht="45" customHeight="1" x14ac:dyDescent="0.25">
      <c r="B25" s="29"/>
      <c r="C25" s="29"/>
      <c r="D25" s="29"/>
      <c r="E25" s="29"/>
      <c r="F25" s="29"/>
      <c r="G25" s="29"/>
      <c r="H25" s="29"/>
      <c r="I25" s="29"/>
    </row>
    <row r="26" spans="2:11" ht="33.75" customHeight="1" x14ac:dyDescent="0.25">
      <c r="B26" s="29"/>
      <c r="C26" s="29"/>
      <c r="D26" s="29"/>
      <c r="E26" s="29"/>
      <c r="F26" s="29"/>
      <c r="G26" s="29"/>
      <c r="H26" s="29"/>
      <c r="I26" s="29"/>
    </row>
    <row r="27" spans="2:11" ht="32.25" customHeight="1" x14ac:dyDescent="0.25">
      <c r="B27" s="29"/>
      <c r="C27" s="29"/>
      <c r="D27" s="29"/>
      <c r="E27" s="29"/>
      <c r="F27" s="29"/>
      <c r="G27" s="29"/>
      <c r="H27" s="29"/>
      <c r="I27" s="29"/>
    </row>
    <row r="28" spans="2:11" ht="36.75" customHeight="1" x14ac:dyDescent="0.25">
      <c r="B28" s="29"/>
      <c r="C28" s="29"/>
      <c r="D28" s="29"/>
      <c r="E28" s="29"/>
      <c r="F28" s="29"/>
      <c r="G28" s="29"/>
      <c r="H28" s="29"/>
      <c r="I28" s="29"/>
    </row>
  </sheetData>
  <mergeCells count="6">
    <mergeCell ref="B2:I2"/>
    <mergeCell ref="G17:H19"/>
    <mergeCell ref="B17:E17"/>
    <mergeCell ref="B18:E18"/>
    <mergeCell ref="K18:K21"/>
    <mergeCell ref="B19:E19"/>
  </mergeCell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ΟΙΚΟΝΟΜΙΚΗ ΠΡΟΣΦΟΡΑ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turbox oak</dc:creator>
  <cp:lastModifiedBy>Chrysoula</cp:lastModifiedBy>
  <cp:lastPrinted>2020-05-20T06:43:11Z</cp:lastPrinted>
  <dcterms:created xsi:type="dcterms:W3CDTF">2018-05-14T05:35:00Z</dcterms:created>
  <dcterms:modified xsi:type="dcterms:W3CDTF">2021-04-14T13:14:47Z</dcterms:modified>
</cp:coreProperties>
</file>