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56" windowWidth="13332" windowHeight="7440"/>
  </bookViews>
  <sheets>
    <sheet name="ΟΙΚΟΝΟΜΙΚΗ ΠΡΟΣΦΟΡΑ " sheetId="5" r:id="rId1"/>
  </sheets>
  <calcPr calcId="145621" iterateDelta="1E-4"/>
</workbook>
</file>

<file path=xl/calcChain.xml><?xml version="1.0" encoding="utf-8"?>
<calcChain xmlns="http://schemas.openxmlformats.org/spreadsheetml/2006/main">
  <c r="H3" i="5" l="1"/>
  <c r="H4" i="5"/>
  <c r="I4" i="5" s="1"/>
  <c r="H5" i="5"/>
  <c r="I5" i="5" s="1"/>
  <c r="H6" i="5"/>
  <c r="I6" i="5" s="1"/>
  <c r="H7" i="5"/>
  <c r="I7" i="5" s="1"/>
  <c r="F4" i="5"/>
  <c r="F5" i="5"/>
  <c r="F6" i="5"/>
  <c r="F7" i="5"/>
  <c r="F3" i="5"/>
  <c r="F8" i="5" l="1"/>
  <c r="I3" i="5"/>
  <c r="F9" i="5" l="1"/>
  <c r="F10" i="5" s="1"/>
  <c r="I8" i="5"/>
  <c r="I9" i="5" l="1"/>
  <c r="I10" i="5" s="1"/>
</calcChain>
</file>

<file path=xl/sharedStrings.xml><?xml version="1.0" encoding="utf-8"?>
<sst xmlns="http://schemas.openxmlformats.org/spreadsheetml/2006/main" count="23" uniqueCount="20">
  <si>
    <t>Περιγραφή Είδους</t>
  </si>
  <si>
    <t>Α/Α</t>
  </si>
  <si>
    <t>ΜΜ</t>
  </si>
  <si>
    <t>Τιμή  μονάδας (ευρώ προ ΦΠΑ)</t>
  </si>
  <si>
    <t>ΦΠΑ (24%)</t>
  </si>
  <si>
    <t>ΣΥΝΟΛΟ (ευρώ προ ΦΠΑ)</t>
  </si>
  <si>
    <t>ΠΟΣΟΤΗΤΕΣ</t>
  </si>
  <si>
    <t>Σύνολο                      (ευρώ προ ΦΠΑ)</t>
  </si>
  <si>
    <t>Ποσοστό έκπτωσης %</t>
  </si>
  <si>
    <t>Τιμή  μονάδας  προσφοράς    (ευρώ προ ΦΠΑ)</t>
  </si>
  <si>
    <t>Σύνολο προσφοράς                      (ευρώ προ ΦΠΑ)</t>
  </si>
  <si>
    <t>Σύνολο(ευρώ με ΦΠΑ)</t>
  </si>
  <si>
    <t>ΤΕΜ</t>
  </si>
  <si>
    <t>ΣΕΤ</t>
  </si>
  <si>
    <t xml:space="preserve">Σταθμός κόλλησης </t>
  </si>
  <si>
    <t>Πολύμετρο πάγκου</t>
  </si>
  <si>
    <t>Συλλογή κατσαβίδια (σετ)</t>
  </si>
  <si>
    <t>Μεταβλητό τροφοδοτικό πάγκου</t>
  </si>
  <si>
    <t xml:space="preserve"> Κατσαβίδι Μπαταριας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</si>
  <si>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ΟΙΚΟΝΟΜΙΚΗ ΠΡΟΣΦΟΡΑ    ΤΜΗΜΑ 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</si>
</sst>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8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</font>
    <font>
      <sz val="10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charset val="161"/>
      <scheme val="minor"/>
    </font>
    <font>
      <sz val="10"/>
      <color rgb="FF000000"/>
      <name val="Arial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0" fontId="5" fillId="0" borderId="0"/>
  </cellStyleXfs>
  <cellXfs count="5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Border="1" applyAlignment="1">
      <alignment horizontal="right" wrapText="1"/>
    </xf>
    <xf numFmtId="0" fontId="1" fillId="0" borderId="0" xfId="0" applyFont="1" applyBorder="1" applyAlignment="1">
      <alignment horizontal="right"/>
    </xf>
    <xf numFmtId="4" fontId="0" fillId="0" borderId="0" xfId="0" applyNumberFormat="1" applyBorder="1" applyAlignment="1">
      <alignment horizontal="center"/>
    </xf>
    <xf numFmtId="0" fontId="0" fillId="0" borderId="0" xfId="0" applyBorder="1"/>
    <xf numFmtId="0" fontId="0" fillId="0" borderId="0" xfId="0" applyBorder="1" applyAlignment="1"/>
    <xf numFmtId="0" fontId="0" fillId="0" borderId="0" xfId="0" applyBorder="1" applyAlignment="1">
      <alignment wrapText="1"/>
    </xf>
    <xf numFmtId="0" fontId="6" fillId="3" borderId="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3" fillId="0" borderId="2" xfId="0" applyFont="1" applyBorder="1"/>
    <xf numFmtId="4" fontId="3" fillId="0" borderId="3" xfId="0" applyNumberFormat="1" applyFont="1" applyBorder="1" applyAlignment="1">
      <alignment horizontal="center" wrapText="1"/>
    </xf>
    <xf numFmtId="1" fontId="3" fillId="0" borderId="3" xfId="0" applyNumberFormat="1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0" fontId="3" fillId="0" borderId="5" xfId="0" applyFont="1" applyBorder="1"/>
    <xf numFmtId="4" fontId="3" fillId="0" borderId="1" xfId="0" applyNumberFormat="1" applyFont="1" applyBorder="1" applyAlignment="1">
      <alignment horizontal="center" wrapText="1"/>
    </xf>
    <xf numFmtId="4" fontId="3" fillId="0" borderId="1" xfId="0" applyNumberFormat="1" applyFont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4" fontId="3" fillId="0" borderId="8" xfId="0" applyNumberFormat="1" applyFont="1" applyBorder="1" applyAlignment="1">
      <alignment horizontal="center"/>
    </xf>
    <xf numFmtId="4" fontId="3" fillId="0" borderId="9" xfId="0" applyNumberFormat="1" applyFont="1" applyBorder="1" applyAlignment="1">
      <alignment horizontal="center"/>
    </xf>
    <xf numFmtId="0" fontId="3" fillId="2" borderId="2" xfId="0" applyFont="1" applyFill="1" applyBorder="1"/>
    <xf numFmtId="0" fontId="3" fillId="2" borderId="5" xfId="0" applyFont="1" applyFill="1" applyBorder="1"/>
    <xf numFmtId="4" fontId="3" fillId="0" borderId="1" xfId="0" applyNumberFormat="1" applyFont="1" applyFill="1" applyBorder="1" applyAlignment="1">
      <alignment horizontal="center" wrapText="1"/>
    </xf>
    <xf numFmtId="4" fontId="3" fillId="0" borderId="6" xfId="0" applyNumberFormat="1" applyFont="1" applyFill="1" applyBorder="1" applyAlignment="1">
      <alignment horizontal="center" wrapText="1"/>
    </xf>
    <xf numFmtId="0" fontId="3" fillId="2" borderId="7" xfId="0" applyFont="1" applyFill="1" applyBorder="1"/>
    <xf numFmtId="0" fontId="7" fillId="0" borderId="11" xfId="0" applyFont="1" applyBorder="1" applyAlignment="1">
      <alignment horizontal="justify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0" xfId="0" applyFont="1" applyAlignment="1">
      <alignment horizontal="justify" vertical="center"/>
    </xf>
    <xf numFmtId="164" fontId="7" fillId="0" borderId="14" xfId="0" applyNumberFormat="1" applyFont="1" applyBorder="1" applyAlignment="1">
      <alignment horizontal="center" vertical="center"/>
    </xf>
    <xf numFmtId="164" fontId="7" fillId="0" borderId="10" xfId="0" applyNumberFormat="1" applyFont="1" applyBorder="1" applyAlignment="1">
      <alignment horizontal="center" vertical="center"/>
    </xf>
    <xf numFmtId="164" fontId="7" fillId="0" borderId="15" xfId="0" applyNumberFormat="1" applyFont="1" applyBorder="1" applyAlignment="1">
      <alignment horizontal="center" vertical="center"/>
    </xf>
    <xf numFmtId="0" fontId="4" fillId="2" borderId="3" xfId="0" applyFont="1" applyFill="1" applyBorder="1" applyAlignment="1">
      <alignment horizontal="right" wrapText="1"/>
    </xf>
    <xf numFmtId="0" fontId="4" fillId="2" borderId="3" xfId="0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4" fillId="2" borderId="1" xfId="0" applyFont="1" applyFill="1" applyBorder="1" applyAlignment="1">
      <alignment horizontal="right" wrapText="1"/>
    </xf>
    <xf numFmtId="0" fontId="4" fillId="2" borderId="1" xfId="0" applyFont="1" applyFill="1" applyBorder="1" applyAlignment="1">
      <alignment horizontal="right"/>
    </xf>
    <xf numFmtId="0" fontId="4" fillId="2" borderId="8" xfId="0" applyFont="1" applyFill="1" applyBorder="1" applyAlignment="1">
      <alignment horizontal="right" wrapText="1"/>
    </xf>
    <xf numFmtId="0" fontId="4" fillId="2" borderId="8" xfId="0" applyFont="1" applyFill="1" applyBorder="1" applyAlignment="1">
      <alignment horizontal="right"/>
    </xf>
    <xf numFmtId="0" fontId="4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/>
    <xf numFmtId="0" fontId="3" fillId="0" borderId="4" xfId="0" applyFont="1" applyBorder="1" applyAlignment="1"/>
    <xf numFmtId="0" fontId="1" fillId="0" borderId="0" xfId="0" applyFont="1" applyBorder="1" applyAlignment="1">
      <alignment horizontal="left"/>
    </xf>
    <xf numFmtId="0" fontId="2" fillId="0" borderId="0" xfId="0" applyFont="1" applyFill="1" applyBorder="1" applyAlignment="1">
      <alignment vertical="center" wrapText="1"/>
    </xf>
  </cellXfs>
  <cellStyles count="2">
    <cellStyle name="Κανονικό" xfId="0" builtinId="0"/>
    <cellStyle name="Κανονικό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zoomScaleNormal="100" zoomScaleSheetLayoutView="100" workbookViewId="0">
      <selection activeCell="I10" sqref="A1:I10"/>
    </sheetView>
  </sheetViews>
  <sheetFormatPr defaultRowHeight="14.4" x14ac:dyDescent="0.3"/>
  <cols>
    <col min="1" max="1" width="2.88671875" customWidth="1"/>
    <col min="2" max="2" width="34.33203125" customWidth="1"/>
    <col min="3" max="3" width="11.6640625" customWidth="1"/>
    <col min="4" max="4" width="11.44140625" bestFit="1" customWidth="1"/>
    <col min="5" max="5" width="14.77734375" style="1" customWidth="1"/>
    <col min="6" max="6" width="13.44140625" customWidth="1"/>
    <col min="7" max="7" width="11.5546875" bestFit="1" customWidth="1"/>
    <col min="8" max="8" width="17.6640625" customWidth="1"/>
    <col min="9" max="9" width="15.6640625" bestFit="1" customWidth="1"/>
  </cols>
  <sheetData>
    <row r="1" spans="1:11" ht="38.25" customHeight="1" x14ac:dyDescent="0.3">
      <c r="A1" s="49" t="s">
        <v>19</v>
      </c>
      <c r="B1" s="50"/>
      <c r="C1" s="50"/>
      <c r="D1" s="50"/>
      <c r="E1" s="50"/>
      <c r="F1" s="50"/>
      <c r="G1" s="50"/>
      <c r="H1" s="50"/>
      <c r="I1" s="51"/>
    </row>
    <row r="2" spans="1:11" s="2" customFormat="1" ht="48" customHeight="1" thickBot="1" x14ac:dyDescent="0.35">
      <c r="A2" s="11" t="s">
        <v>1</v>
      </c>
      <c r="B2" s="12" t="s">
        <v>0</v>
      </c>
      <c r="C2" s="13" t="s">
        <v>2</v>
      </c>
      <c r="D2" s="13" t="s">
        <v>6</v>
      </c>
      <c r="E2" s="14" t="s">
        <v>3</v>
      </c>
      <c r="F2" s="14" t="s">
        <v>7</v>
      </c>
      <c r="G2" s="14" t="s">
        <v>8</v>
      </c>
      <c r="H2" s="14" t="s">
        <v>9</v>
      </c>
      <c r="I2" s="15" t="s">
        <v>10</v>
      </c>
      <c r="J2" s="3"/>
    </row>
    <row r="3" spans="1:11" ht="15" thickBot="1" x14ac:dyDescent="0.35">
      <c r="A3" s="16">
        <v>1</v>
      </c>
      <c r="B3" s="32" t="s">
        <v>14</v>
      </c>
      <c r="C3" s="33" t="s">
        <v>12</v>
      </c>
      <c r="D3" s="10">
        <v>1</v>
      </c>
      <c r="E3" s="36">
        <v>110</v>
      </c>
      <c r="F3" s="17">
        <f>D3*E3</f>
        <v>110</v>
      </c>
      <c r="G3" s="18">
        <v>100</v>
      </c>
      <c r="H3" s="19">
        <f>(1-G3/100)*D3</f>
        <v>0</v>
      </c>
      <c r="I3" s="20">
        <f>D2:D3*H3</f>
        <v>0</v>
      </c>
    </row>
    <row r="4" spans="1:11" ht="15" thickBot="1" x14ac:dyDescent="0.35">
      <c r="A4" s="21">
        <v>2</v>
      </c>
      <c r="B4" s="32" t="s">
        <v>15</v>
      </c>
      <c r="C4" s="34" t="s">
        <v>12</v>
      </c>
      <c r="D4" s="10">
        <v>1</v>
      </c>
      <c r="E4" s="37">
        <v>100</v>
      </c>
      <c r="F4" s="22">
        <f t="shared" ref="F4:F7" si="0">D4*E4</f>
        <v>100</v>
      </c>
      <c r="G4" s="18">
        <v>100</v>
      </c>
      <c r="H4" s="23">
        <f t="shared" ref="H4:H7" si="1">(1-G4/100)*D4</f>
        <v>0</v>
      </c>
      <c r="I4" s="24">
        <f t="shared" ref="I4:I7" si="2">D3:D4*H4</f>
        <v>0</v>
      </c>
    </row>
    <row r="5" spans="1:11" ht="15" thickBot="1" x14ac:dyDescent="0.35">
      <c r="A5" s="21">
        <v>3</v>
      </c>
      <c r="B5" s="32" t="s">
        <v>16</v>
      </c>
      <c r="C5" s="34" t="s">
        <v>13</v>
      </c>
      <c r="D5" s="10">
        <v>1</v>
      </c>
      <c r="E5" s="37">
        <v>20</v>
      </c>
      <c r="F5" s="22">
        <f t="shared" si="0"/>
        <v>20</v>
      </c>
      <c r="G5" s="18">
        <v>100</v>
      </c>
      <c r="H5" s="23">
        <f t="shared" si="1"/>
        <v>0</v>
      </c>
      <c r="I5" s="24">
        <f t="shared" si="2"/>
        <v>0</v>
      </c>
    </row>
    <row r="6" spans="1:11" ht="15" thickBot="1" x14ac:dyDescent="0.35">
      <c r="A6" s="21">
        <v>4</v>
      </c>
      <c r="B6" s="32" t="s">
        <v>17</v>
      </c>
      <c r="C6" s="34" t="s">
        <v>12</v>
      </c>
      <c r="D6" s="10">
        <v>1</v>
      </c>
      <c r="E6" s="37">
        <v>90</v>
      </c>
      <c r="F6" s="22">
        <f t="shared" si="0"/>
        <v>90</v>
      </c>
      <c r="G6" s="18">
        <v>100</v>
      </c>
      <c r="H6" s="23">
        <f t="shared" si="1"/>
        <v>0</v>
      </c>
      <c r="I6" s="24">
        <f t="shared" si="2"/>
        <v>0</v>
      </c>
    </row>
    <row r="7" spans="1:11" ht="15" thickBot="1" x14ac:dyDescent="0.35">
      <c r="A7" s="21">
        <v>5</v>
      </c>
      <c r="B7" s="35" t="s">
        <v>18</v>
      </c>
      <c r="C7" s="34" t="s">
        <v>12</v>
      </c>
      <c r="D7" s="10">
        <v>1</v>
      </c>
      <c r="E7" s="38">
        <v>50</v>
      </c>
      <c r="F7" s="22">
        <f t="shared" si="0"/>
        <v>50</v>
      </c>
      <c r="G7" s="18">
        <v>100</v>
      </c>
      <c r="H7" s="23">
        <f t="shared" si="1"/>
        <v>0</v>
      </c>
      <c r="I7" s="24">
        <f t="shared" si="2"/>
        <v>0</v>
      </c>
    </row>
    <row r="8" spans="1:11" x14ac:dyDescent="0.3">
      <c r="A8" s="27"/>
      <c r="B8" s="39" t="s">
        <v>5</v>
      </c>
      <c r="C8" s="40"/>
      <c r="D8" s="40"/>
      <c r="E8" s="40"/>
      <c r="F8" s="19">
        <f>SUM(F3:F7)</f>
        <v>370</v>
      </c>
      <c r="G8" s="41"/>
      <c r="H8" s="42"/>
      <c r="I8" s="20">
        <f>SUM(I3:I7)</f>
        <v>0</v>
      </c>
      <c r="K8" s="7"/>
    </row>
    <row r="9" spans="1:11" x14ac:dyDescent="0.3">
      <c r="A9" s="28"/>
      <c r="B9" s="45" t="s">
        <v>4</v>
      </c>
      <c r="C9" s="46"/>
      <c r="D9" s="46"/>
      <c r="E9" s="46"/>
      <c r="F9" s="29">
        <f>0.24*F8</f>
        <v>88.8</v>
      </c>
      <c r="G9" s="43"/>
      <c r="H9" s="43"/>
      <c r="I9" s="30">
        <f t="shared" ref="I9" si="3">0.24*I8</f>
        <v>0</v>
      </c>
      <c r="K9" s="8"/>
    </row>
    <row r="10" spans="1:11" ht="15" thickBot="1" x14ac:dyDescent="0.35">
      <c r="A10" s="31"/>
      <c r="B10" s="47" t="s">
        <v>11</v>
      </c>
      <c r="C10" s="48"/>
      <c r="D10" s="48"/>
      <c r="E10" s="48"/>
      <c r="F10" s="25">
        <f>F8+F9</f>
        <v>458.8</v>
      </c>
      <c r="G10" s="44"/>
      <c r="H10" s="44"/>
      <c r="I10" s="26">
        <f t="shared" ref="I10" si="4">I8+I9</f>
        <v>0</v>
      </c>
      <c r="K10" s="8"/>
    </row>
    <row r="11" spans="1:11" x14ac:dyDescent="0.3">
      <c r="B11" s="4"/>
      <c r="C11" s="5"/>
      <c r="D11" s="5"/>
      <c r="E11" s="5"/>
      <c r="F11" s="6"/>
      <c r="K11" s="8"/>
    </row>
    <row r="12" spans="1:11" ht="28.5" customHeight="1" x14ac:dyDescent="0.3">
      <c r="B12" s="52"/>
      <c r="C12" s="52"/>
      <c r="D12" s="52"/>
      <c r="E12" s="52"/>
      <c r="F12" s="52"/>
      <c r="G12" s="7"/>
      <c r="H12" s="7"/>
      <c r="I12" s="7"/>
      <c r="K12" s="8"/>
    </row>
    <row r="13" spans="1:11" ht="33" customHeight="1" x14ac:dyDescent="0.3">
      <c r="B13" s="53"/>
      <c r="C13" s="53"/>
      <c r="D13" s="53"/>
      <c r="E13" s="53"/>
      <c r="F13" s="53"/>
      <c r="G13" s="53"/>
      <c r="H13" s="53"/>
      <c r="I13" s="53"/>
    </row>
    <row r="14" spans="1:11" ht="15" customHeight="1" x14ac:dyDescent="0.3">
      <c r="B14" s="53"/>
      <c r="C14" s="53"/>
      <c r="D14" s="53"/>
      <c r="E14" s="53"/>
      <c r="F14" s="53"/>
      <c r="G14" s="53"/>
      <c r="H14" s="53"/>
      <c r="I14" s="53"/>
    </row>
    <row r="15" spans="1:11" ht="45" customHeight="1" x14ac:dyDescent="0.3">
      <c r="B15" s="53"/>
      <c r="C15" s="53"/>
      <c r="D15" s="53"/>
      <c r="E15" s="53"/>
      <c r="F15" s="53"/>
      <c r="G15" s="53"/>
      <c r="H15" s="53"/>
      <c r="I15" s="53"/>
    </row>
    <row r="16" spans="1:11" ht="33.75" customHeight="1" x14ac:dyDescent="0.3">
      <c r="B16" s="53"/>
      <c r="C16" s="53"/>
      <c r="D16" s="53"/>
      <c r="E16" s="53"/>
      <c r="F16" s="53"/>
      <c r="G16" s="53"/>
      <c r="H16" s="53"/>
      <c r="I16" s="53"/>
    </row>
    <row r="17" spans="2:9" ht="32.25" customHeight="1" x14ac:dyDescent="0.3">
      <c r="B17" s="53"/>
      <c r="C17" s="53"/>
      <c r="D17" s="53"/>
      <c r="E17" s="53"/>
      <c r="F17" s="53"/>
      <c r="G17" s="53"/>
      <c r="H17" s="53"/>
      <c r="I17" s="53"/>
    </row>
    <row r="18" spans="2:9" ht="36.75" customHeight="1" x14ac:dyDescent="0.3">
      <c r="B18" s="53"/>
      <c r="C18" s="53"/>
      <c r="D18" s="53"/>
      <c r="E18" s="53"/>
      <c r="F18" s="53"/>
      <c r="G18" s="53"/>
      <c r="H18" s="53"/>
      <c r="I18" s="53"/>
    </row>
    <row r="19" spans="2:9" x14ac:dyDescent="0.3">
      <c r="B19" s="7"/>
      <c r="C19" s="7"/>
      <c r="D19" s="7"/>
      <c r="E19" s="9"/>
      <c r="F19" s="7"/>
      <c r="G19" s="7"/>
      <c r="H19" s="7"/>
      <c r="I19" s="7"/>
    </row>
  </sheetData>
  <mergeCells count="12">
    <mergeCell ref="B12:F12"/>
    <mergeCell ref="B18:I18"/>
    <mergeCell ref="B13:I13"/>
    <mergeCell ref="B14:I14"/>
    <mergeCell ref="B15:I15"/>
    <mergeCell ref="B16:I16"/>
    <mergeCell ref="B17:I17"/>
    <mergeCell ref="B8:E8"/>
    <mergeCell ref="G8:H10"/>
    <mergeCell ref="B9:E9"/>
    <mergeCell ref="B10:E10"/>
    <mergeCell ref="A1:I1"/>
  </mergeCells>
  <pageMargins left="0.7" right="0.7" top="0.75" bottom="0.75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ΟΙΚΟΝΟΜΙΚΗ ΠΡΟΣΦΟΡΑ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turbox oak</dc:creator>
  <cp:lastModifiedBy>Chrysoula</cp:lastModifiedBy>
  <cp:lastPrinted>2021-03-05T09:05:45Z</cp:lastPrinted>
  <dcterms:created xsi:type="dcterms:W3CDTF">2018-05-14T05:35:00Z</dcterms:created>
  <dcterms:modified xsi:type="dcterms:W3CDTF">2021-04-28T08:53:24Z</dcterms:modified>
</cp:coreProperties>
</file>