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3332" windowHeight="7440"/>
  </bookViews>
  <sheets>
    <sheet name="ΟΙΚΟΝΟΜΙΚΗ ΠΡΟΣΦΟΡΑ " sheetId="5" r:id="rId1"/>
  </sheets>
  <calcPr calcId="145621" iterateDelta="1E-4"/>
</workbook>
</file>

<file path=xl/calcChain.xml><?xml version="1.0" encoding="utf-8"?>
<calcChain xmlns="http://schemas.openxmlformats.org/spreadsheetml/2006/main">
  <c r="H3" i="5" l="1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/>
  <c r="H12" i="5"/>
  <c r="I12" i="5" s="1"/>
  <c r="H13" i="5"/>
  <c r="I13" i="5" s="1"/>
  <c r="H14" i="5"/>
  <c r="I14" i="5" s="1"/>
  <c r="H15" i="5"/>
  <c r="I15" i="5" s="1"/>
  <c r="H16" i="5"/>
  <c r="I16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3" i="5"/>
  <c r="F17" i="5" l="1"/>
  <c r="I3" i="5"/>
  <c r="F18" i="5" l="1"/>
  <c r="F19" i="5" s="1"/>
  <c r="I17" i="5"/>
  <c r="I18" i="5" l="1"/>
  <c r="I19" i="5" s="1"/>
</calcChain>
</file>

<file path=xl/sharedStrings.xml><?xml version="1.0" encoding="utf-8"?>
<sst xmlns="http://schemas.openxmlformats.org/spreadsheetml/2006/main" count="41" uniqueCount="28">
  <si>
    <t>Περιγραφή Είδους</t>
  </si>
  <si>
    <t>Α/Α</t>
  </si>
  <si>
    <t>ΜΜ</t>
  </si>
  <si>
    <t>Τιμή  μονάδας (ευρώ προ ΦΠΑ)</t>
  </si>
  <si>
    <t>ΦΠΑ (24%)</t>
  </si>
  <si>
    <t>ΣΥΝΟΛΟ (ευρώ προ ΦΠΑ)</t>
  </si>
  <si>
    <t>ΠΟΣΟΤΗΤΕΣ</t>
  </si>
  <si>
    <t>Σύνολο                      (ευρώ προ ΦΠΑ)</t>
  </si>
  <si>
    <t>Ποσοστό έκπτωσης %</t>
  </si>
  <si>
    <t>Τιμή  μονάδας  προσφοράς    (ευρώ προ ΦΠΑ)</t>
  </si>
  <si>
    <t>Σύνολο προσφοράς                      (ευρώ προ ΦΠΑ)</t>
  </si>
  <si>
    <t>Σύνολο(ευρώ με ΦΠΑ)</t>
  </si>
  <si>
    <t>ΤΕΜ</t>
  </si>
  <si>
    <t>Προβολέας Led</t>
  </si>
  <si>
    <t>Τροχός γωνιακός 125 mm</t>
  </si>
  <si>
    <t>Τροχός γωνιακός 230 mm</t>
  </si>
  <si>
    <t>Σπαθοσέγα</t>
  </si>
  <si>
    <t>Λάμες Σπαθοσέγας</t>
  </si>
  <si>
    <t>Αλυσοπρίονο Βενζίνης</t>
  </si>
  <si>
    <t>Πνευματικό Πιστολέτο SDS-Plus</t>
  </si>
  <si>
    <t>Σετ Βελόνι-Καλέμι-Πλατυκάλεμο</t>
  </si>
  <si>
    <t>Κρουστικό περιστροφικό πιστολέτο SDS Max</t>
  </si>
  <si>
    <t>Σετ Γερμανοπολύγωνα</t>
  </si>
  <si>
    <t>Γερμανοπολύγωνο 34</t>
  </si>
  <si>
    <t>Μπαλαντέζα</t>
  </si>
  <si>
    <t xml:space="preserve">Βαριοπούλα βάρους 2000gr     </t>
  </si>
  <si>
    <t xml:space="preserve">Βαριοπούλα βάρους 3000gr     </t>
  </si>
  <si>
    <t>ΟΙΚΟΝΟΜΙΚΗ ΠΡΟΣΦΟΡΑ ΤΜΗΜΑ 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</si>
</sst>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zoomScaleNormal="100" zoomScaleSheetLayoutView="100" workbookViewId="0">
      <selection activeCell="O24" sqref="O24"/>
    </sheetView>
  </sheetViews>
  <sheetFormatPr defaultRowHeight="14.4" x14ac:dyDescent="0.3"/>
  <cols>
    <col min="1" max="1" width="2.88671875" customWidth="1"/>
    <col min="2" max="2" width="34.33203125" customWidth="1"/>
    <col min="3" max="3" width="11.6640625" customWidth="1"/>
    <col min="4" max="4" width="11.44140625" bestFit="1" customWidth="1"/>
    <col min="5" max="5" width="14.77734375" style="1" customWidth="1"/>
    <col min="6" max="6" width="13.44140625" customWidth="1"/>
    <col min="7" max="7" width="11.5546875" bestFit="1" customWidth="1"/>
    <col min="8" max="8" width="17.6640625" customWidth="1"/>
    <col min="9" max="9" width="15.6640625" bestFit="1" customWidth="1"/>
  </cols>
  <sheetData>
    <row r="1" spans="1:10" ht="38.25" customHeight="1" x14ac:dyDescent="0.3">
      <c r="A1" s="30" t="s">
        <v>27</v>
      </c>
      <c r="B1" s="31"/>
      <c r="C1" s="31"/>
      <c r="D1" s="31"/>
      <c r="E1" s="31"/>
      <c r="F1" s="31"/>
      <c r="G1" s="31"/>
      <c r="H1" s="31"/>
      <c r="I1" s="31"/>
    </row>
    <row r="2" spans="1:10" s="2" customFormat="1" ht="48" customHeight="1" x14ac:dyDescent="0.3">
      <c r="A2" s="19" t="s">
        <v>1</v>
      </c>
      <c r="B2" s="20" t="s">
        <v>0</v>
      </c>
      <c r="C2" s="21" t="s">
        <v>2</v>
      </c>
      <c r="D2" s="21" t="s">
        <v>6</v>
      </c>
      <c r="E2" s="22" t="s">
        <v>3</v>
      </c>
      <c r="F2" s="22" t="s">
        <v>7</v>
      </c>
      <c r="G2" s="22" t="s">
        <v>8</v>
      </c>
      <c r="H2" s="22" t="s">
        <v>9</v>
      </c>
      <c r="I2" s="22" t="s">
        <v>10</v>
      </c>
      <c r="J2" s="3"/>
    </row>
    <row r="3" spans="1:10" x14ac:dyDescent="0.3">
      <c r="A3" s="17">
        <v>1</v>
      </c>
      <c r="B3" s="16" t="s">
        <v>14</v>
      </c>
      <c r="C3" s="12" t="s">
        <v>12</v>
      </c>
      <c r="D3" s="13">
        <v>1</v>
      </c>
      <c r="E3" s="14">
        <v>112.9</v>
      </c>
      <c r="F3" s="23">
        <f>D3*E3</f>
        <v>112.9</v>
      </c>
      <c r="G3" s="24">
        <v>100</v>
      </c>
      <c r="H3" s="25">
        <f>(1-G3/100)*D3</f>
        <v>0</v>
      </c>
      <c r="I3" s="25">
        <f>D2:D3*H3</f>
        <v>0</v>
      </c>
    </row>
    <row r="4" spans="1:10" x14ac:dyDescent="0.3">
      <c r="A4" s="17">
        <v>2</v>
      </c>
      <c r="B4" s="16" t="s">
        <v>15</v>
      </c>
      <c r="C4" s="12" t="s">
        <v>12</v>
      </c>
      <c r="D4" s="13">
        <v>1</v>
      </c>
      <c r="E4" s="15">
        <v>161.29</v>
      </c>
      <c r="F4" s="23">
        <f t="shared" ref="F4:F16" si="0">D4*E4</f>
        <v>161.29</v>
      </c>
      <c r="G4" s="24">
        <v>100</v>
      </c>
      <c r="H4" s="25">
        <f t="shared" ref="H4:H16" si="1">(1-G4/100)*D4</f>
        <v>0</v>
      </c>
      <c r="I4" s="25">
        <f t="shared" ref="I4:I16" si="2">D3:D4*H4</f>
        <v>0</v>
      </c>
    </row>
    <row r="5" spans="1:10" x14ac:dyDescent="0.3">
      <c r="A5" s="17">
        <v>3</v>
      </c>
      <c r="B5" s="16" t="s">
        <v>16</v>
      </c>
      <c r="C5" s="12" t="s">
        <v>12</v>
      </c>
      <c r="D5" s="13">
        <v>2</v>
      </c>
      <c r="E5" s="15">
        <v>153.22999999999999</v>
      </c>
      <c r="F5" s="23">
        <f t="shared" si="0"/>
        <v>306.45999999999998</v>
      </c>
      <c r="G5" s="24">
        <v>100</v>
      </c>
      <c r="H5" s="25">
        <f t="shared" si="1"/>
        <v>0</v>
      </c>
      <c r="I5" s="25">
        <f t="shared" si="2"/>
        <v>0</v>
      </c>
    </row>
    <row r="6" spans="1:10" x14ac:dyDescent="0.3">
      <c r="A6" s="17">
        <v>4</v>
      </c>
      <c r="B6" s="16" t="s">
        <v>17</v>
      </c>
      <c r="C6" s="12" t="s">
        <v>12</v>
      </c>
      <c r="D6" s="13">
        <v>10</v>
      </c>
      <c r="E6" s="15">
        <v>4.03</v>
      </c>
      <c r="F6" s="23">
        <f t="shared" si="0"/>
        <v>40.300000000000004</v>
      </c>
      <c r="G6" s="24">
        <v>100</v>
      </c>
      <c r="H6" s="25">
        <f t="shared" si="1"/>
        <v>0</v>
      </c>
      <c r="I6" s="25">
        <f t="shared" si="2"/>
        <v>0</v>
      </c>
    </row>
    <row r="7" spans="1:10" x14ac:dyDescent="0.3">
      <c r="A7" s="17">
        <v>5</v>
      </c>
      <c r="B7" s="16" t="s">
        <v>18</v>
      </c>
      <c r="C7" s="12" t="s">
        <v>12</v>
      </c>
      <c r="D7" s="13">
        <v>1</v>
      </c>
      <c r="E7" s="15">
        <v>201.61</v>
      </c>
      <c r="F7" s="23">
        <f t="shared" si="0"/>
        <v>201.61</v>
      </c>
      <c r="G7" s="24">
        <v>100</v>
      </c>
      <c r="H7" s="25">
        <f t="shared" si="1"/>
        <v>0</v>
      </c>
      <c r="I7" s="25">
        <f t="shared" si="2"/>
        <v>0</v>
      </c>
    </row>
    <row r="8" spans="1:10" x14ac:dyDescent="0.3">
      <c r="A8" s="17">
        <v>6</v>
      </c>
      <c r="B8" s="16" t="s">
        <v>19</v>
      </c>
      <c r="C8" s="12" t="s">
        <v>12</v>
      </c>
      <c r="D8" s="13">
        <v>1</v>
      </c>
      <c r="E8" s="15">
        <v>161.29</v>
      </c>
      <c r="F8" s="23">
        <f t="shared" si="0"/>
        <v>161.29</v>
      </c>
      <c r="G8" s="24">
        <v>100</v>
      </c>
      <c r="H8" s="25">
        <f t="shared" si="1"/>
        <v>0</v>
      </c>
      <c r="I8" s="25">
        <f t="shared" si="2"/>
        <v>0</v>
      </c>
    </row>
    <row r="9" spans="1:10" x14ac:dyDescent="0.3">
      <c r="A9" s="17">
        <v>7</v>
      </c>
      <c r="B9" s="16" t="s">
        <v>20</v>
      </c>
      <c r="C9" s="12" t="s">
        <v>12</v>
      </c>
      <c r="D9" s="13">
        <v>1</v>
      </c>
      <c r="E9" s="15">
        <v>48.39</v>
      </c>
      <c r="F9" s="23">
        <f t="shared" si="0"/>
        <v>48.39</v>
      </c>
      <c r="G9" s="24">
        <v>100</v>
      </c>
      <c r="H9" s="25">
        <f t="shared" si="1"/>
        <v>0</v>
      </c>
      <c r="I9" s="25">
        <f t="shared" si="2"/>
        <v>0</v>
      </c>
    </row>
    <row r="10" spans="1:10" ht="26.4" x14ac:dyDescent="0.3">
      <c r="A10" s="17">
        <v>8</v>
      </c>
      <c r="B10" s="16" t="s">
        <v>21</v>
      </c>
      <c r="C10" s="12" t="s">
        <v>12</v>
      </c>
      <c r="D10" s="13">
        <v>1</v>
      </c>
      <c r="E10" s="15">
        <v>443.55</v>
      </c>
      <c r="F10" s="23">
        <f t="shared" si="0"/>
        <v>443.55</v>
      </c>
      <c r="G10" s="24">
        <v>100</v>
      </c>
      <c r="H10" s="25">
        <f t="shared" si="1"/>
        <v>0</v>
      </c>
      <c r="I10" s="25">
        <f t="shared" si="2"/>
        <v>0</v>
      </c>
    </row>
    <row r="11" spans="1:10" x14ac:dyDescent="0.3">
      <c r="A11" s="17">
        <v>9</v>
      </c>
      <c r="B11" s="16" t="s">
        <v>22</v>
      </c>
      <c r="C11" s="12" t="s">
        <v>12</v>
      </c>
      <c r="D11" s="13">
        <v>1</v>
      </c>
      <c r="E11" s="15">
        <v>96.77</v>
      </c>
      <c r="F11" s="23">
        <f t="shared" si="0"/>
        <v>96.77</v>
      </c>
      <c r="G11" s="24">
        <v>100</v>
      </c>
      <c r="H11" s="25">
        <f t="shared" si="1"/>
        <v>0</v>
      </c>
      <c r="I11" s="25">
        <f t="shared" si="2"/>
        <v>0</v>
      </c>
    </row>
    <row r="12" spans="1:10" x14ac:dyDescent="0.3">
      <c r="A12" s="17">
        <v>10</v>
      </c>
      <c r="B12" s="16" t="s">
        <v>23</v>
      </c>
      <c r="C12" s="12" t="s">
        <v>12</v>
      </c>
      <c r="D12" s="13">
        <v>1</v>
      </c>
      <c r="E12" s="15">
        <v>24.19</v>
      </c>
      <c r="F12" s="23">
        <f t="shared" si="0"/>
        <v>24.19</v>
      </c>
      <c r="G12" s="24">
        <v>100</v>
      </c>
      <c r="H12" s="25">
        <f t="shared" si="1"/>
        <v>0</v>
      </c>
      <c r="I12" s="25">
        <f t="shared" si="2"/>
        <v>0</v>
      </c>
    </row>
    <row r="13" spans="1:10" x14ac:dyDescent="0.3">
      <c r="A13" s="17">
        <v>11</v>
      </c>
      <c r="B13" s="16" t="s">
        <v>24</v>
      </c>
      <c r="C13" s="12" t="s">
        <v>12</v>
      </c>
      <c r="D13" s="13">
        <v>2</v>
      </c>
      <c r="E13" s="15">
        <v>80.650000000000006</v>
      </c>
      <c r="F13" s="23">
        <f t="shared" si="0"/>
        <v>161.30000000000001</v>
      </c>
      <c r="G13" s="24">
        <v>100</v>
      </c>
      <c r="H13" s="25">
        <f t="shared" si="1"/>
        <v>0</v>
      </c>
      <c r="I13" s="25">
        <f t="shared" si="2"/>
        <v>0</v>
      </c>
    </row>
    <row r="14" spans="1:10" x14ac:dyDescent="0.3">
      <c r="A14" s="17">
        <v>12</v>
      </c>
      <c r="B14" s="16" t="s">
        <v>25</v>
      </c>
      <c r="C14" s="12" t="s">
        <v>12</v>
      </c>
      <c r="D14" s="13">
        <v>2</v>
      </c>
      <c r="E14" s="15">
        <v>16.13</v>
      </c>
      <c r="F14" s="23">
        <f t="shared" si="0"/>
        <v>32.26</v>
      </c>
      <c r="G14" s="24">
        <v>100</v>
      </c>
      <c r="H14" s="25">
        <f t="shared" si="1"/>
        <v>0</v>
      </c>
      <c r="I14" s="25">
        <f t="shared" si="2"/>
        <v>0</v>
      </c>
    </row>
    <row r="15" spans="1:10" x14ac:dyDescent="0.3">
      <c r="A15" s="17">
        <v>13</v>
      </c>
      <c r="B15" s="16" t="s">
        <v>26</v>
      </c>
      <c r="C15" s="12" t="s">
        <v>12</v>
      </c>
      <c r="D15" s="13">
        <v>2</v>
      </c>
      <c r="E15" s="15">
        <v>20.16</v>
      </c>
      <c r="F15" s="23">
        <f t="shared" si="0"/>
        <v>40.32</v>
      </c>
      <c r="G15" s="24">
        <v>100</v>
      </c>
      <c r="H15" s="25">
        <f t="shared" si="1"/>
        <v>0</v>
      </c>
      <c r="I15" s="25">
        <f t="shared" si="2"/>
        <v>0</v>
      </c>
    </row>
    <row r="16" spans="1:10" x14ac:dyDescent="0.3">
      <c r="A16" s="17">
        <v>14</v>
      </c>
      <c r="B16" s="16" t="s">
        <v>13</v>
      </c>
      <c r="C16" s="12" t="s">
        <v>12</v>
      </c>
      <c r="D16" s="13">
        <v>1</v>
      </c>
      <c r="E16" s="15">
        <v>16.14</v>
      </c>
      <c r="F16" s="23">
        <f t="shared" si="0"/>
        <v>16.14</v>
      </c>
      <c r="G16" s="24">
        <v>100</v>
      </c>
      <c r="H16" s="25">
        <f t="shared" si="1"/>
        <v>0</v>
      </c>
      <c r="I16" s="25">
        <f t="shared" si="2"/>
        <v>0</v>
      </c>
    </row>
    <row r="17" spans="1:11" x14ac:dyDescent="0.3">
      <c r="A17" s="18"/>
      <c r="B17" s="26" t="s">
        <v>5</v>
      </c>
      <c r="C17" s="27"/>
      <c r="D17" s="27"/>
      <c r="E17" s="27"/>
      <c r="F17" s="10">
        <f>SUM(F3:F16)</f>
        <v>1846.77</v>
      </c>
      <c r="G17" s="28"/>
      <c r="H17" s="29"/>
      <c r="I17" s="10">
        <f>SUM(I3:I16)</f>
        <v>0</v>
      </c>
      <c r="K17" s="7"/>
    </row>
    <row r="18" spans="1:11" x14ac:dyDescent="0.3">
      <c r="A18" s="18"/>
      <c r="B18" s="26" t="s">
        <v>4</v>
      </c>
      <c r="C18" s="27"/>
      <c r="D18" s="27"/>
      <c r="E18" s="27"/>
      <c r="F18" s="11">
        <f>0.24*F17</f>
        <v>443.22479999999996</v>
      </c>
      <c r="G18" s="29"/>
      <c r="H18" s="29"/>
      <c r="I18" s="11">
        <f t="shared" ref="I18" si="3">0.24*I17</f>
        <v>0</v>
      </c>
      <c r="K18" s="8"/>
    </row>
    <row r="19" spans="1:11" x14ac:dyDescent="0.3">
      <c r="A19" s="18"/>
      <c r="B19" s="26" t="s">
        <v>11</v>
      </c>
      <c r="C19" s="27"/>
      <c r="D19" s="27"/>
      <c r="E19" s="27"/>
      <c r="F19" s="10">
        <f>F17+F18</f>
        <v>2289.9947999999999</v>
      </c>
      <c r="G19" s="29"/>
      <c r="H19" s="29"/>
      <c r="I19" s="10">
        <f t="shared" ref="I19" si="4">I17+I18</f>
        <v>0</v>
      </c>
      <c r="K19" s="8"/>
    </row>
    <row r="20" spans="1:11" x14ac:dyDescent="0.3">
      <c r="B20" s="4"/>
      <c r="C20" s="5"/>
      <c r="D20" s="5"/>
      <c r="E20" s="5"/>
      <c r="F20" s="6"/>
      <c r="K20" s="8"/>
    </row>
    <row r="21" spans="1:11" ht="28.5" customHeight="1" x14ac:dyDescent="0.3">
      <c r="B21" s="32"/>
      <c r="C21" s="32"/>
      <c r="D21" s="32"/>
      <c r="E21" s="32"/>
      <c r="F21" s="32"/>
      <c r="G21" s="7"/>
      <c r="H21" s="7"/>
      <c r="I21" s="7"/>
      <c r="K21" s="8"/>
    </row>
    <row r="22" spans="1:11" ht="33" customHeight="1" x14ac:dyDescent="0.3">
      <c r="B22" s="33"/>
      <c r="C22" s="33"/>
      <c r="D22" s="33"/>
      <c r="E22" s="33"/>
      <c r="F22" s="33"/>
      <c r="G22" s="33"/>
      <c r="H22" s="33"/>
      <c r="I22" s="33"/>
    </row>
    <row r="23" spans="1:11" ht="15" customHeight="1" x14ac:dyDescent="0.3">
      <c r="B23" s="33"/>
      <c r="C23" s="33"/>
      <c r="D23" s="33"/>
      <c r="E23" s="33"/>
      <c r="F23" s="33"/>
      <c r="G23" s="33"/>
      <c r="H23" s="33"/>
      <c r="I23" s="33"/>
    </row>
    <row r="24" spans="1:11" ht="45" customHeight="1" x14ac:dyDescent="0.3">
      <c r="B24" s="33"/>
      <c r="C24" s="33"/>
      <c r="D24" s="33"/>
      <c r="E24" s="33"/>
      <c r="F24" s="33"/>
      <c r="G24" s="33"/>
      <c r="H24" s="33"/>
      <c r="I24" s="33"/>
    </row>
    <row r="25" spans="1:11" ht="33.75" customHeight="1" x14ac:dyDescent="0.3">
      <c r="B25" s="33"/>
      <c r="C25" s="33"/>
      <c r="D25" s="33"/>
      <c r="E25" s="33"/>
      <c r="F25" s="33"/>
      <c r="G25" s="33"/>
      <c r="H25" s="33"/>
      <c r="I25" s="33"/>
    </row>
    <row r="26" spans="1:11" ht="32.25" customHeight="1" x14ac:dyDescent="0.3">
      <c r="B26" s="33"/>
      <c r="C26" s="33"/>
      <c r="D26" s="33"/>
      <c r="E26" s="33"/>
      <c r="F26" s="33"/>
      <c r="G26" s="33"/>
      <c r="H26" s="33"/>
      <c r="I26" s="33"/>
    </row>
    <row r="27" spans="1:11" ht="36.75" customHeight="1" x14ac:dyDescent="0.3">
      <c r="B27" s="33"/>
      <c r="C27" s="33"/>
      <c r="D27" s="33"/>
      <c r="E27" s="33"/>
      <c r="F27" s="33"/>
      <c r="G27" s="33"/>
      <c r="H27" s="33"/>
      <c r="I27" s="33"/>
    </row>
    <row r="28" spans="1:11" x14ac:dyDescent="0.3">
      <c r="B28" s="7"/>
      <c r="C28" s="7"/>
      <c r="D28" s="7"/>
      <c r="E28" s="9"/>
      <c r="F28" s="7"/>
      <c r="G28" s="7"/>
      <c r="H28" s="7"/>
      <c r="I28" s="7"/>
    </row>
  </sheetData>
  <mergeCells count="12">
    <mergeCell ref="B21:F21"/>
    <mergeCell ref="B27:I27"/>
    <mergeCell ref="B22:I22"/>
    <mergeCell ref="B23:I23"/>
    <mergeCell ref="B24:I24"/>
    <mergeCell ref="B25:I25"/>
    <mergeCell ref="B26:I26"/>
    <mergeCell ref="B17:E17"/>
    <mergeCell ref="G17:H19"/>
    <mergeCell ref="B18:E18"/>
    <mergeCell ref="B19:E19"/>
    <mergeCell ref="A1:I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2021-03-05T09:05:45Z</cp:lastPrinted>
  <dcterms:created xsi:type="dcterms:W3CDTF">2018-05-14T05:35:00Z</dcterms:created>
  <dcterms:modified xsi:type="dcterms:W3CDTF">2021-04-28T08:54:17Z</dcterms:modified>
</cp:coreProperties>
</file>