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6" windowWidth="13332" windowHeight="7440"/>
  </bookViews>
  <sheets>
    <sheet name="ΟΙΚΟΝΟΜΙΚΗ ΠΡΟΣΦΟΡΑ " sheetId="5" r:id="rId1"/>
  </sheets>
  <calcPr calcId="145621" iterateDelta="1E-4"/>
</workbook>
</file>

<file path=xl/calcChain.xml><?xml version="1.0" encoding="utf-8"?>
<calcChain xmlns="http://schemas.openxmlformats.org/spreadsheetml/2006/main">
  <c r="H3" i="5" l="1"/>
  <c r="H4" i="5"/>
  <c r="I4" i="5" s="1"/>
  <c r="H5" i="5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3" i="5"/>
  <c r="F42" i="5" l="1"/>
  <c r="I3" i="5"/>
  <c r="F43" i="5" l="1"/>
  <c r="F44" i="5" s="1"/>
  <c r="I42" i="5"/>
  <c r="I43" i="5" l="1"/>
  <c r="I44" i="5" s="1"/>
</calcChain>
</file>

<file path=xl/sharedStrings.xml><?xml version="1.0" encoding="utf-8"?>
<sst xmlns="http://schemas.openxmlformats.org/spreadsheetml/2006/main" count="88" uniqueCount="50">
  <si>
    <t>Περιγραφή Είδους</t>
  </si>
  <si>
    <t>Α/Α</t>
  </si>
  <si>
    <t>ΜΜ</t>
  </si>
  <si>
    <t>Τιμή  μονάδας (ευρώ προ ΦΠΑ)</t>
  </si>
  <si>
    <t>ΦΠΑ (24%)</t>
  </si>
  <si>
    <t>ΣΥΝΟΛΟ (ευρώ προ ΦΠΑ)</t>
  </si>
  <si>
    <t>ΠΟΣΟΤΗΤΕΣ</t>
  </si>
  <si>
    <t>Σύνολο                      (ευρώ προ ΦΠΑ)</t>
  </si>
  <si>
    <t>Ποσοστό έκπτωσης %</t>
  </si>
  <si>
    <t>Τιμή  μονάδας  προσφοράς    (ευρώ προ ΦΠΑ)</t>
  </si>
  <si>
    <t>Σύνολο προσφοράς                      (ευρώ προ ΦΠΑ)</t>
  </si>
  <si>
    <t>Σύνολο(ευρώ με ΦΠΑ)</t>
  </si>
  <si>
    <t>ΠΕΝΣΑ</t>
  </si>
  <si>
    <t>ΤΜΧ</t>
  </si>
  <si>
    <t>ΠΛΑΓΙΟΚΟΦΤΗΣ</t>
  </si>
  <si>
    <t>ΜΥΤΟΤΣΙΜΠΙΔΟ ΙΣΙΟ</t>
  </si>
  <si>
    <t>ΜΥΤΟΤΣΙΜΠΙΔΟ ΚΥΡΤΟ</t>
  </si>
  <si>
    <t>ΣΦΥΡΑΚΙ ΜΗΧΑΝΙΚΟΥ ΜΕ ΣΤΥΛΙΑΡΙ 300g</t>
  </si>
  <si>
    <t>ΦΑΛΤΣΕΤΑ</t>
  </si>
  <si>
    <t>ΚΑΤΣΑΒΙΔΙ ΕΓΚΟΠΗΣ 0.6x3.5x75</t>
  </si>
  <si>
    <t>ΚΑΤΣΑΒΙΔΙ ΕΓΚΟΠΗΣ 1x5.5x150</t>
  </si>
  <si>
    <t>ΚΑΤΣΑΒΙΔΙ ΕΓΚΟΠΗΣ 1.1x6.5x150</t>
  </si>
  <si>
    <t>ΚΑΤΣΑΒΙΔΙ ΓΙΑ ΣΤΑΥΡΟΒΙΔΕΣ PH1 80</t>
  </si>
  <si>
    <t>ΚΑΤΣΑΒΙΔΙ ΓΙΑ ΣΤΑΥΡΟΒΙΔΕΣ 2x150</t>
  </si>
  <si>
    <t>ΚΑΤΣΑΒΙΔΙ ΓΙΑ ΣΤΑΥΡΟΒΙΔΕΣ PH3 150</t>
  </si>
  <si>
    <t>ΓΑΛΛΙΚΟ ΚΛΕΙΔΙ 8"200</t>
  </si>
  <si>
    <t>ΓΑΛΛΙΚΟ ΚΛΕΙΔΙ 10"250</t>
  </si>
  <si>
    <t>ΠΡΙΟΝΙ ΣΙΔΗΡΟΥ ΧΕΙΡΟΣ</t>
  </si>
  <si>
    <t>ΨΑΛΙΔΙ ΛΑΜΑΡΙΝΑΣ ΙΣΙΟ</t>
  </si>
  <si>
    <t>ΣΥΛΛΟΓΗ ΚΛΕΙΔΙΑ ALLEN</t>
  </si>
  <si>
    <t>ΓΩΝΙΑΚΑ ΜΑΚΡΙΑ</t>
  </si>
  <si>
    <t>ΣΥΛΛΟΓΗ ΚΛΕΙΔΙΑ TORX</t>
  </si>
  <si>
    <t>ΣΥΛΛΟΓΗ ALLEN ΚΑΡΥΔΑΚΙΑ 1/2</t>
  </si>
  <si>
    <t>ΜΑΚΡΙΑ</t>
  </si>
  <si>
    <t>ΣΥΛΛΟΓΗ ΦΙΛΕΡ ΜΕΤΡΗΣΗΣ ΔΙΑΚΕΝΟΥ 20 ΛΕΠΙΔΩΝ ΣΕ mm</t>
  </si>
  <si>
    <t>ΠΑΧΥΜΕΤΡΟ</t>
  </si>
  <si>
    <t>ΠΡΙΤΣΙΝΑΔΟΡΟΣ ΧΕΙΡΟΣ ΜΕ ΜΑΚΡΙΕΣ ΛΑΒΕΣ</t>
  </si>
  <si>
    <t>ΥΑΛΟΚΟΠΤΗΣ &amp; ΚΟΠΤΗΣ ΠΛΑΚΙΔΙΩΝ</t>
  </si>
  <si>
    <t>ΣΥΡΜΑΤΟΒΟΥΡΤΣΑ ΧΕΙΡΟΣ</t>
  </si>
  <si>
    <t>ΛΕΒΙΕΣ ΕΛΑΣΤΙΚΩΝ ΊΣΙΟΣ</t>
  </si>
  <si>
    <t>ΜΕΤΡΟΤΑΙΝΙΑ</t>
  </si>
  <si>
    <t>ΚΟΠΙΔΙ</t>
  </si>
  <si>
    <t>ΠΟΝΤΑ ΚΕΝΤΡΑΡΙΣΜΑΤΟΣ</t>
  </si>
  <si>
    <t>ΚΑΘΡΕΦΤΗΣ ΚΑΙ ΜΑΓΝΗΤΗΣ ΤΗΛΕΣΚΟΠΙΚΟΣ</t>
  </si>
  <si>
    <t>ΓΚΑΖΟΤΑΝΑΛΙΑ ΜΕ ΠΛΑΣΤΙΚΗ ΕΠΙΚΑΛΥΨΗ</t>
  </si>
  <si>
    <t>ΤΑΝΑΛΙΑ ΜΕ ΠΛΑΣΤΙΚΗ ΕΠΙΚΑΛΥΨΗ</t>
  </si>
  <si>
    <t>ΓΚΡΙΠ-ΣΚΥΛΑ ΜΟΝΗ</t>
  </si>
  <si>
    <t>ΕΙΣΑΓΩΓΕΑΣ ΑΣΦΑΛΕΙΩΝ ΜΕ ΠΛΑΣΤΙΚΗ ΕΠΙΚΑΛΥΨΗ ΙΣΙΟΣ</t>
  </si>
  <si>
    <t>ΕΙΣΑΓΩΓΕΑΣ ΑΣΦΑΛΕΙΩΝ ΜΕ ΠΛΑΣΤΙΚΗ ΕΠΙΚΑΛΥΨΗ ΓΩΝΙΑΚΟΣ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</si>
  <si>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ΟΙΚΟΝΟΜΙΚΗ ΠΡΟΣΦΟΡΑ   ΤΜΗΜΑ 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</si>
</sst>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2" xfId="0" applyFont="1" applyBorder="1"/>
    <xf numFmtId="4" fontId="3" fillId="0" borderId="3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2" borderId="2" xfId="0" applyFont="1" applyFill="1" applyBorder="1"/>
    <xf numFmtId="0" fontId="3" fillId="2" borderId="5" xfId="0" applyFont="1" applyFill="1" applyBorder="1"/>
    <xf numFmtId="4" fontId="3" fillId="0" borderId="1" xfId="0" applyNumberFormat="1" applyFont="1" applyFill="1" applyBorder="1" applyAlignment="1">
      <alignment horizontal="center" wrapText="1"/>
    </xf>
    <xf numFmtId="4" fontId="3" fillId="0" borderId="6" xfId="0" applyNumberFormat="1" applyFont="1" applyFill="1" applyBorder="1" applyAlignment="1">
      <alignment horizontal="center" wrapText="1"/>
    </xf>
    <xf numFmtId="0" fontId="3" fillId="2" borderId="7" xfId="0" applyFont="1" applyFill="1" applyBorder="1"/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29" zoomScaleNormal="100" zoomScaleSheetLayoutView="100" workbookViewId="0">
      <selection activeCell="I44" sqref="A1:I44"/>
    </sheetView>
  </sheetViews>
  <sheetFormatPr defaultRowHeight="14.4" x14ac:dyDescent="0.3"/>
  <cols>
    <col min="1" max="1" width="2.88671875" customWidth="1"/>
    <col min="2" max="2" width="34.33203125" customWidth="1"/>
    <col min="3" max="3" width="11.6640625" customWidth="1"/>
    <col min="4" max="4" width="11.44140625" bestFit="1" customWidth="1"/>
    <col min="5" max="5" width="14.77734375" style="1" customWidth="1"/>
    <col min="6" max="6" width="13.44140625" customWidth="1"/>
    <col min="7" max="7" width="11.5546875" bestFit="1" customWidth="1"/>
    <col min="8" max="8" width="17.6640625" customWidth="1"/>
    <col min="9" max="9" width="15.6640625" bestFit="1" customWidth="1"/>
  </cols>
  <sheetData>
    <row r="1" spans="1:10" ht="38.25" customHeight="1" x14ac:dyDescent="0.3">
      <c r="A1" s="47" t="s">
        <v>49</v>
      </c>
      <c r="B1" s="48"/>
      <c r="C1" s="48"/>
      <c r="D1" s="48"/>
      <c r="E1" s="48"/>
      <c r="F1" s="48"/>
      <c r="G1" s="48"/>
      <c r="H1" s="48"/>
      <c r="I1" s="49"/>
    </row>
    <row r="2" spans="1:10" s="2" customFormat="1" ht="48" customHeight="1" thickBot="1" x14ac:dyDescent="0.35">
      <c r="A2" s="10" t="s">
        <v>1</v>
      </c>
      <c r="B2" s="11" t="s">
        <v>0</v>
      </c>
      <c r="C2" s="12" t="s">
        <v>2</v>
      </c>
      <c r="D2" s="12" t="s">
        <v>6</v>
      </c>
      <c r="E2" s="13" t="s">
        <v>3</v>
      </c>
      <c r="F2" s="13" t="s">
        <v>7</v>
      </c>
      <c r="G2" s="13" t="s">
        <v>8</v>
      </c>
      <c r="H2" s="13" t="s">
        <v>9</v>
      </c>
      <c r="I2" s="14" t="s">
        <v>10</v>
      </c>
      <c r="J2" s="3"/>
    </row>
    <row r="3" spans="1:10" ht="15" thickBot="1" x14ac:dyDescent="0.35">
      <c r="A3" s="15">
        <v>1</v>
      </c>
      <c r="B3" s="31" t="s">
        <v>12</v>
      </c>
      <c r="C3" s="32" t="s">
        <v>13</v>
      </c>
      <c r="D3" s="32">
        <v>3</v>
      </c>
      <c r="E3" s="34">
        <v>20</v>
      </c>
      <c r="F3" s="16">
        <f>D3*E3</f>
        <v>60</v>
      </c>
      <c r="G3" s="17">
        <v>100</v>
      </c>
      <c r="H3" s="18">
        <f>(1-G3/100)*D3</f>
        <v>0</v>
      </c>
      <c r="I3" s="19">
        <f>D2:D3*H3</f>
        <v>0</v>
      </c>
    </row>
    <row r="4" spans="1:10" ht="15" thickBot="1" x14ac:dyDescent="0.35">
      <c r="A4" s="20">
        <v>2</v>
      </c>
      <c r="B4" s="31" t="s">
        <v>14</v>
      </c>
      <c r="C4" s="32" t="s">
        <v>13</v>
      </c>
      <c r="D4" s="32">
        <v>3</v>
      </c>
      <c r="E4" s="34">
        <v>20</v>
      </c>
      <c r="F4" s="21">
        <f t="shared" ref="F4:F41" si="0">D4*E4</f>
        <v>60</v>
      </c>
      <c r="G4" s="17">
        <v>100</v>
      </c>
      <c r="H4" s="22">
        <f t="shared" ref="H4:H41" si="1">(1-G4/100)*D4</f>
        <v>0</v>
      </c>
      <c r="I4" s="23">
        <f t="shared" ref="I4:I41" si="2">D3:D4*H4</f>
        <v>0</v>
      </c>
    </row>
    <row r="5" spans="1:10" ht="15" thickBot="1" x14ac:dyDescent="0.35">
      <c r="A5" s="20">
        <v>3</v>
      </c>
      <c r="B5" s="31" t="s">
        <v>15</v>
      </c>
      <c r="C5" s="32" t="s">
        <v>13</v>
      </c>
      <c r="D5" s="32">
        <v>3</v>
      </c>
      <c r="E5" s="34">
        <v>20</v>
      </c>
      <c r="F5" s="21">
        <f t="shared" si="0"/>
        <v>60</v>
      </c>
      <c r="G5" s="17">
        <v>100</v>
      </c>
      <c r="H5" s="22">
        <f t="shared" si="1"/>
        <v>0</v>
      </c>
      <c r="I5" s="23">
        <f t="shared" si="2"/>
        <v>0</v>
      </c>
    </row>
    <row r="6" spans="1:10" ht="15" thickBot="1" x14ac:dyDescent="0.35">
      <c r="A6" s="20">
        <v>4</v>
      </c>
      <c r="B6" s="31" t="s">
        <v>16</v>
      </c>
      <c r="C6" s="32" t="s">
        <v>13</v>
      </c>
      <c r="D6" s="32">
        <v>3</v>
      </c>
      <c r="E6" s="34">
        <v>23</v>
      </c>
      <c r="F6" s="21">
        <f t="shared" si="0"/>
        <v>69</v>
      </c>
      <c r="G6" s="17">
        <v>100</v>
      </c>
      <c r="H6" s="22">
        <f t="shared" si="1"/>
        <v>0</v>
      </c>
      <c r="I6" s="23">
        <f t="shared" si="2"/>
        <v>0</v>
      </c>
    </row>
    <row r="7" spans="1:10" ht="15" thickBot="1" x14ac:dyDescent="0.35">
      <c r="A7" s="20">
        <v>5</v>
      </c>
      <c r="B7" s="31" t="s">
        <v>17</v>
      </c>
      <c r="C7" s="32" t="s">
        <v>13</v>
      </c>
      <c r="D7" s="32">
        <v>3</v>
      </c>
      <c r="E7" s="34">
        <v>3</v>
      </c>
      <c r="F7" s="21">
        <f t="shared" si="0"/>
        <v>9</v>
      </c>
      <c r="G7" s="17">
        <v>100</v>
      </c>
      <c r="H7" s="22">
        <f t="shared" si="1"/>
        <v>0</v>
      </c>
      <c r="I7" s="23">
        <f t="shared" si="2"/>
        <v>0</v>
      </c>
    </row>
    <row r="8" spans="1:10" ht="15" thickBot="1" x14ac:dyDescent="0.35">
      <c r="A8" s="20">
        <v>6</v>
      </c>
      <c r="B8" s="31" t="s">
        <v>18</v>
      </c>
      <c r="C8" s="32" t="s">
        <v>13</v>
      </c>
      <c r="D8" s="32">
        <v>5</v>
      </c>
      <c r="E8" s="34">
        <v>2.5</v>
      </c>
      <c r="F8" s="21">
        <f t="shared" si="0"/>
        <v>12.5</v>
      </c>
      <c r="G8" s="17">
        <v>100</v>
      </c>
      <c r="H8" s="22">
        <f t="shared" si="1"/>
        <v>0</v>
      </c>
      <c r="I8" s="23">
        <f t="shared" si="2"/>
        <v>0</v>
      </c>
    </row>
    <row r="9" spans="1:10" ht="15" thickBot="1" x14ac:dyDescent="0.35">
      <c r="A9" s="20">
        <v>7</v>
      </c>
      <c r="B9" s="31" t="s">
        <v>19</v>
      </c>
      <c r="C9" s="32" t="s">
        <v>13</v>
      </c>
      <c r="D9" s="32">
        <v>3</v>
      </c>
      <c r="E9" s="34">
        <v>3</v>
      </c>
      <c r="F9" s="21">
        <f t="shared" si="0"/>
        <v>9</v>
      </c>
      <c r="G9" s="17">
        <v>100</v>
      </c>
      <c r="H9" s="22">
        <f t="shared" si="1"/>
        <v>0</v>
      </c>
      <c r="I9" s="23">
        <f t="shared" si="2"/>
        <v>0</v>
      </c>
    </row>
    <row r="10" spans="1:10" ht="15" thickBot="1" x14ac:dyDescent="0.35">
      <c r="A10" s="20">
        <v>8</v>
      </c>
      <c r="B10" s="31" t="s">
        <v>20</v>
      </c>
      <c r="C10" s="32" t="s">
        <v>13</v>
      </c>
      <c r="D10" s="32">
        <v>3</v>
      </c>
      <c r="E10" s="34">
        <v>3</v>
      </c>
      <c r="F10" s="21">
        <f t="shared" si="0"/>
        <v>9</v>
      </c>
      <c r="G10" s="17">
        <v>100</v>
      </c>
      <c r="H10" s="22">
        <f t="shared" si="1"/>
        <v>0</v>
      </c>
      <c r="I10" s="23">
        <f t="shared" si="2"/>
        <v>0</v>
      </c>
    </row>
    <row r="11" spans="1:10" ht="15" thickBot="1" x14ac:dyDescent="0.35">
      <c r="A11" s="20">
        <v>9</v>
      </c>
      <c r="B11" s="31" t="s">
        <v>21</v>
      </c>
      <c r="C11" s="32" t="s">
        <v>13</v>
      </c>
      <c r="D11" s="32">
        <v>3</v>
      </c>
      <c r="E11" s="34">
        <v>9</v>
      </c>
      <c r="F11" s="21">
        <f t="shared" si="0"/>
        <v>27</v>
      </c>
      <c r="G11" s="17">
        <v>100</v>
      </c>
      <c r="H11" s="22">
        <f t="shared" si="1"/>
        <v>0</v>
      </c>
      <c r="I11" s="23">
        <f t="shared" si="2"/>
        <v>0</v>
      </c>
    </row>
    <row r="12" spans="1:10" ht="15" thickBot="1" x14ac:dyDescent="0.35">
      <c r="A12" s="20">
        <v>10</v>
      </c>
      <c r="B12" s="31" t="s">
        <v>22</v>
      </c>
      <c r="C12" s="32" t="s">
        <v>13</v>
      </c>
      <c r="D12" s="32">
        <v>3</v>
      </c>
      <c r="E12" s="34">
        <v>8</v>
      </c>
      <c r="F12" s="21">
        <f t="shared" si="0"/>
        <v>24</v>
      </c>
      <c r="G12" s="17">
        <v>100</v>
      </c>
      <c r="H12" s="22">
        <f t="shared" si="1"/>
        <v>0</v>
      </c>
      <c r="I12" s="23">
        <f t="shared" si="2"/>
        <v>0</v>
      </c>
    </row>
    <row r="13" spans="1:10" ht="15" thickBot="1" x14ac:dyDescent="0.35">
      <c r="A13" s="20">
        <v>11</v>
      </c>
      <c r="B13" s="31" t="s">
        <v>23</v>
      </c>
      <c r="C13" s="32" t="s">
        <v>13</v>
      </c>
      <c r="D13" s="32">
        <v>3</v>
      </c>
      <c r="E13" s="34">
        <v>10</v>
      </c>
      <c r="F13" s="21">
        <f t="shared" si="0"/>
        <v>30</v>
      </c>
      <c r="G13" s="17">
        <v>100</v>
      </c>
      <c r="H13" s="22">
        <f t="shared" si="1"/>
        <v>0</v>
      </c>
      <c r="I13" s="23">
        <f t="shared" si="2"/>
        <v>0</v>
      </c>
    </row>
    <row r="14" spans="1:10" ht="15" thickBot="1" x14ac:dyDescent="0.35">
      <c r="A14" s="20">
        <v>12</v>
      </c>
      <c r="B14" s="31" t="s">
        <v>24</v>
      </c>
      <c r="C14" s="32" t="s">
        <v>13</v>
      </c>
      <c r="D14" s="32">
        <v>3</v>
      </c>
      <c r="E14" s="34">
        <v>12</v>
      </c>
      <c r="F14" s="21">
        <f t="shared" si="0"/>
        <v>36</v>
      </c>
      <c r="G14" s="17">
        <v>100</v>
      </c>
      <c r="H14" s="22">
        <f t="shared" si="1"/>
        <v>0</v>
      </c>
      <c r="I14" s="23">
        <f t="shared" si="2"/>
        <v>0</v>
      </c>
    </row>
    <row r="15" spans="1:10" ht="15" thickBot="1" x14ac:dyDescent="0.35">
      <c r="A15" s="20">
        <v>13</v>
      </c>
      <c r="B15" s="31" t="s">
        <v>25</v>
      </c>
      <c r="C15" s="32" t="s">
        <v>13</v>
      </c>
      <c r="D15" s="32">
        <v>2</v>
      </c>
      <c r="E15" s="34">
        <v>11</v>
      </c>
      <c r="F15" s="21">
        <f t="shared" si="0"/>
        <v>22</v>
      </c>
      <c r="G15" s="17">
        <v>100</v>
      </c>
      <c r="H15" s="22">
        <f t="shared" si="1"/>
        <v>0</v>
      </c>
      <c r="I15" s="23">
        <f t="shared" si="2"/>
        <v>0</v>
      </c>
    </row>
    <row r="16" spans="1:10" ht="15" thickBot="1" x14ac:dyDescent="0.35">
      <c r="A16" s="20">
        <v>14</v>
      </c>
      <c r="B16" s="31" t="s">
        <v>26</v>
      </c>
      <c r="C16" s="32" t="s">
        <v>13</v>
      </c>
      <c r="D16" s="32">
        <v>1</v>
      </c>
      <c r="E16" s="34">
        <v>13</v>
      </c>
      <c r="F16" s="21">
        <f t="shared" si="0"/>
        <v>13</v>
      </c>
      <c r="G16" s="17">
        <v>100</v>
      </c>
      <c r="H16" s="22">
        <f t="shared" si="1"/>
        <v>0</v>
      </c>
      <c r="I16" s="23">
        <f t="shared" si="2"/>
        <v>0</v>
      </c>
    </row>
    <row r="17" spans="1:9" ht="15" thickBot="1" x14ac:dyDescent="0.35">
      <c r="A17" s="20">
        <v>15</v>
      </c>
      <c r="B17" s="31" t="s">
        <v>27</v>
      </c>
      <c r="C17" s="32" t="s">
        <v>13</v>
      </c>
      <c r="D17" s="32">
        <v>2</v>
      </c>
      <c r="E17" s="34">
        <v>13</v>
      </c>
      <c r="F17" s="21">
        <f t="shared" si="0"/>
        <v>26</v>
      </c>
      <c r="G17" s="17">
        <v>100</v>
      </c>
      <c r="H17" s="22">
        <f t="shared" si="1"/>
        <v>0</v>
      </c>
      <c r="I17" s="23">
        <f t="shared" si="2"/>
        <v>0</v>
      </c>
    </row>
    <row r="18" spans="1:9" ht="15" thickBot="1" x14ac:dyDescent="0.35">
      <c r="A18" s="20">
        <v>16</v>
      </c>
      <c r="B18" s="31" t="s">
        <v>28</v>
      </c>
      <c r="C18" s="32" t="s">
        <v>13</v>
      </c>
      <c r="D18" s="32">
        <v>1</v>
      </c>
      <c r="E18" s="34">
        <v>15</v>
      </c>
      <c r="F18" s="21">
        <f t="shared" si="0"/>
        <v>15</v>
      </c>
      <c r="G18" s="17">
        <v>100</v>
      </c>
      <c r="H18" s="22">
        <f t="shared" si="1"/>
        <v>0</v>
      </c>
      <c r="I18" s="23">
        <f t="shared" si="2"/>
        <v>0</v>
      </c>
    </row>
    <row r="19" spans="1:9" ht="15" thickBot="1" x14ac:dyDescent="0.35">
      <c r="A19" s="20">
        <v>17</v>
      </c>
      <c r="B19" s="33" t="s">
        <v>29</v>
      </c>
      <c r="C19" s="50" t="s">
        <v>13</v>
      </c>
      <c r="D19" s="32">
        <v>3</v>
      </c>
      <c r="E19" s="34">
        <v>20</v>
      </c>
      <c r="F19" s="21">
        <f t="shared" si="0"/>
        <v>60</v>
      </c>
      <c r="G19" s="17">
        <v>100</v>
      </c>
      <c r="H19" s="22">
        <f t="shared" si="1"/>
        <v>0</v>
      </c>
      <c r="I19" s="23">
        <f t="shared" si="2"/>
        <v>0</v>
      </c>
    </row>
    <row r="20" spans="1:9" ht="15" thickBot="1" x14ac:dyDescent="0.35">
      <c r="A20" s="20">
        <v>18</v>
      </c>
      <c r="B20" s="31" t="s">
        <v>30</v>
      </c>
      <c r="C20" s="51"/>
      <c r="D20" s="32">
        <v>3</v>
      </c>
      <c r="E20" s="34">
        <v>20</v>
      </c>
      <c r="F20" s="21">
        <f t="shared" si="0"/>
        <v>60</v>
      </c>
      <c r="G20" s="17">
        <v>100</v>
      </c>
      <c r="H20" s="22">
        <f t="shared" si="1"/>
        <v>0</v>
      </c>
      <c r="I20" s="23">
        <f t="shared" si="2"/>
        <v>0</v>
      </c>
    </row>
    <row r="21" spans="1:9" ht="15" thickBot="1" x14ac:dyDescent="0.35">
      <c r="A21" s="20">
        <v>19</v>
      </c>
      <c r="B21" s="33" t="s">
        <v>31</v>
      </c>
      <c r="C21" s="50" t="s">
        <v>13</v>
      </c>
      <c r="D21" s="32">
        <v>1</v>
      </c>
      <c r="E21" s="34">
        <v>50</v>
      </c>
      <c r="F21" s="21">
        <f t="shared" si="0"/>
        <v>50</v>
      </c>
      <c r="G21" s="17">
        <v>100</v>
      </c>
      <c r="H21" s="22">
        <f t="shared" si="1"/>
        <v>0</v>
      </c>
      <c r="I21" s="23">
        <f t="shared" si="2"/>
        <v>0</v>
      </c>
    </row>
    <row r="22" spans="1:9" ht="15" thickBot="1" x14ac:dyDescent="0.35">
      <c r="A22" s="20">
        <v>20</v>
      </c>
      <c r="B22" s="31" t="s">
        <v>30</v>
      </c>
      <c r="C22" s="51"/>
      <c r="D22" s="32">
        <v>2</v>
      </c>
      <c r="E22" s="34">
        <v>20</v>
      </c>
      <c r="F22" s="21">
        <f t="shared" si="0"/>
        <v>40</v>
      </c>
      <c r="G22" s="17">
        <v>100</v>
      </c>
      <c r="H22" s="22">
        <f t="shared" si="1"/>
        <v>0</v>
      </c>
      <c r="I22" s="23">
        <f t="shared" si="2"/>
        <v>0</v>
      </c>
    </row>
    <row r="23" spans="1:9" ht="15" thickBot="1" x14ac:dyDescent="0.35">
      <c r="A23" s="20">
        <v>21</v>
      </c>
      <c r="B23" s="33" t="s">
        <v>32</v>
      </c>
      <c r="C23" s="50" t="s">
        <v>13</v>
      </c>
      <c r="D23" s="32">
        <v>3</v>
      </c>
      <c r="E23" s="34">
        <v>25</v>
      </c>
      <c r="F23" s="21">
        <f t="shared" si="0"/>
        <v>75</v>
      </c>
      <c r="G23" s="17">
        <v>100</v>
      </c>
      <c r="H23" s="22">
        <f t="shared" si="1"/>
        <v>0</v>
      </c>
      <c r="I23" s="23">
        <f t="shared" si="2"/>
        <v>0</v>
      </c>
    </row>
    <row r="24" spans="1:9" ht="15" thickBot="1" x14ac:dyDescent="0.35">
      <c r="A24" s="20">
        <v>22</v>
      </c>
      <c r="B24" s="31" t="s">
        <v>33</v>
      </c>
      <c r="C24" s="51"/>
      <c r="D24" s="32">
        <v>2</v>
      </c>
      <c r="E24" s="34">
        <v>20</v>
      </c>
      <c r="F24" s="21">
        <f t="shared" si="0"/>
        <v>40</v>
      </c>
      <c r="G24" s="17">
        <v>100</v>
      </c>
      <c r="H24" s="22">
        <f t="shared" si="1"/>
        <v>0</v>
      </c>
      <c r="I24" s="23">
        <f t="shared" si="2"/>
        <v>0</v>
      </c>
    </row>
    <row r="25" spans="1:9" ht="28.2" thickBot="1" x14ac:dyDescent="0.35">
      <c r="A25" s="20">
        <v>23</v>
      </c>
      <c r="B25" s="31" t="s">
        <v>34</v>
      </c>
      <c r="C25" s="32" t="s">
        <v>13</v>
      </c>
      <c r="D25" s="32">
        <v>1</v>
      </c>
      <c r="E25" s="34">
        <v>4</v>
      </c>
      <c r="F25" s="21">
        <f t="shared" si="0"/>
        <v>4</v>
      </c>
      <c r="G25" s="17">
        <v>100</v>
      </c>
      <c r="H25" s="22">
        <f t="shared" si="1"/>
        <v>0</v>
      </c>
      <c r="I25" s="23">
        <f t="shared" si="2"/>
        <v>0</v>
      </c>
    </row>
    <row r="26" spans="1:9" ht="15" thickBot="1" x14ac:dyDescent="0.35">
      <c r="A26" s="20">
        <v>24</v>
      </c>
      <c r="B26" s="31" t="s">
        <v>35</v>
      </c>
      <c r="C26" s="32" t="s">
        <v>13</v>
      </c>
      <c r="D26" s="32">
        <v>7</v>
      </c>
      <c r="E26" s="34">
        <v>1.5</v>
      </c>
      <c r="F26" s="21">
        <f t="shared" si="0"/>
        <v>10.5</v>
      </c>
      <c r="G26" s="17">
        <v>100</v>
      </c>
      <c r="H26" s="22">
        <f t="shared" si="1"/>
        <v>0</v>
      </c>
      <c r="I26" s="23">
        <f t="shared" si="2"/>
        <v>0</v>
      </c>
    </row>
    <row r="27" spans="1:9" ht="28.2" thickBot="1" x14ac:dyDescent="0.35">
      <c r="A27" s="20">
        <v>25</v>
      </c>
      <c r="B27" s="31" t="s">
        <v>36</v>
      </c>
      <c r="C27" s="32" t="s">
        <v>13</v>
      </c>
      <c r="D27" s="32">
        <v>2</v>
      </c>
      <c r="E27" s="34">
        <v>14</v>
      </c>
      <c r="F27" s="21">
        <f t="shared" si="0"/>
        <v>28</v>
      </c>
      <c r="G27" s="17">
        <v>100</v>
      </c>
      <c r="H27" s="22">
        <f t="shared" si="1"/>
        <v>0</v>
      </c>
      <c r="I27" s="23">
        <f t="shared" si="2"/>
        <v>0</v>
      </c>
    </row>
    <row r="28" spans="1:9" ht="15" thickBot="1" x14ac:dyDescent="0.35">
      <c r="A28" s="20">
        <v>26</v>
      </c>
      <c r="B28" s="31" t="s">
        <v>37</v>
      </c>
      <c r="C28" s="32" t="s">
        <v>13</v>
      </c>
      <c r="D28" s="32">
        <v>4</v>
      </c>
      <c r="E28" s="34">
        <v>6</v>
      </c>
      <c r="F28" s="21">
        <f t="shared" si="0"/>
        <v>24</v>
      </c>
      <c r="G28" s="17">
        <v>100</v>
      </c>
      <c r="H28" s="22">
        <f t="shared" si="1"/>
        <v>0</v>
      </c>
      <c r="I28" s="23">
        <f t="shared" si="2"/>
        <v>0</v>
      </c>
    </row>
    <row r="29" spans="1:9" ht="15" thickBot="1" x14ac:dyDescent="0.35">
      <c r="A29" s="20">
        <v>27</v>
      </c>
      <c r="B29" s="31" t="s">
        <v>38</v>
      </c>
      <c r="C29" s="32" t="s">
        <v>13</v>
      </c>
      <c r="D29" s="32">
        <v>4</v>
      </c>
      <c r="E29" s="34">
        <v>5</v>
      </c>
      <c r="F29" s="21">
        <f t="shared" si="0"/>
        <v>20</v>
      </c>
      <c r="G29" s="17">
        <v>100</v>
      </c>
      <c r="H29" s="22">
        <f t="shared" si="1"/>
        <v>0</v>
      </c>
      <c r="I29" s="23">
        <f t="shared" si="2"/>
        <v>0</v>
      </c>
    </row>
    <row r="30" spans="1:9" ht="15" thickBot="1" x14ac:dyDescent="0.35">
      <c r="A30" s="20">
        <v>28</v>
      </c>
      <c r="B30" s="31" t="s">
        <v>39</v>
      </c>
      <c r="C30" s="32" t="s">
        <v>13</v>
      </c>
      <c r="D30" s="32">
        <v>2</v>
      </c>
      <c r="E30" s="34">
        <v>2</v>
      </c>
      <c r="F30" s="21">
        <f t="shared" si="0"/>
        <v>4</v>
      </c>
      <c r="G30" s="17">
        <v>100</v>
      </c>
      <c r="H30" s="22">
        <f t="shared" si="1"/>
        <v>0</v>
      </c>
      <c r="I30" s="23">
        <f t="shared" si="2"/>
        <v>0</v>
      </c>
    </row>
    <row r="31" spans="1:9" ht="15" thickBot="1" x14ac:dyDescent="0.35">
      <c r="A31" s="20">
        <v>29</v>
      </c>
      <c r="B31" s="31" t="s">
        <v>40</v>
      </c>
      <c r="C31" s="32" t="s">
        <v>13</v>
      </c>
      <c r="D31" s="32">
        <v>3</v>
      </c>
      <c r="E31" s="34">
        <v>8</v>
      </c>
      <c r="F31" s="21">
        <f t="shared" si="0"/>
        <v>24</v>
      </c>
      <c r="G31" s="17">
        <v>100</v>
      </c>
      <c r="H31" s="22">
        <f t="shared" si="1"/>
        <v>0</v>
      </c>
      <c r="I31" s="23">
        <f t="shared" si="2"/>
        <v>0</v>
      </c>
    </row>
    <row r="32" spans="1:9" ht="15" thickBot="1" x14ac:dyDescent="0.35">
      <c r="A32" s="20">
        <v>30</v>
      </c>
      <c r="B32" s="31" t="s">
        <v>41</v>
      </c>
      <c r="C32" s="32" t="s">
        <v>13</v>
      </c>
      <c r="D32" s="32">
        <v>4</v>
      </c>
      <c r="E32" s="34">
        <v>26.3</v>
      </c>
      <c r="F32" s="21">
        <f t="shared" si="0"/>
        <v>105.2</v>
      </c>
      <c r="G32" s="17">
        <v>100</v>
      </c>
      <c r="H32" s="22">
        <f t="shared" si="1"/>
        <v>0</v>
      </c>
      <c r="I32" s="23">
        <f t="shared" si="2"/>
        <v>0</v>
      </c>
    </row>
    <row r="33" spans="1:11" ht="15" thickBot="1" x14ac:dyDescent="0.35">
      <c r="A33" s="20">
        <v>31</v>
      </c>
      <c r="B33" s="31" t="s">
        <v>42</v>
      </c>
      <c r="C33" s="32" t="s">
        <v>13</v>
      </c>
      <c r="D33" s="32">
        <v>4</v>
      </c>
      <c r="E33" s="34">
        <v>36.6</v>
      </c>
      <c r="F33" s="21">
        <f t="shared" si="0"/>
        <v>146.4</v>
      </c>
      <c r="G33" s="17">
        <v>100</v>
      </c>
      <c r="H33" s="22">
        <f t="shared" si="1"/>
        <v>0</v>
      </c>
      <c r="I33" s="23">
        <f t="shared" si="2"/>
        <v>0</v>
      </c>
    </row>
    <row r="34" spans="1:11" ht="28.2" thickBot="1" x14ac:dyDescent="0.35">
      <c r="A34" s="20">
        <v>32</v>
      </c>
      <c r="B34" s="31" t="s">
        <v>43</v>
      </c>
      <c r="C34" s="32" t="s">
        <v>13</v>
      </c>
      <c r="D34" s="32">
        <v>3</v>
      </c>
      <c r="E34" s="34">
        <v>14.55</v>
      </c>
      <c r="F34" s="21">
        <f t="shared" si="0"/>
        <v>43.650000000000006</v>
      </c>
      <c r="G34" s="17">
        <v>100</v>
      </c>
      <c r="H34" s="22">
        <f t="shared" si="1"/>
        <v>0</v>
      </c>
      <c r="I34" s="23">
        <f t="shared" si="2"/>
        <v>0</v>
      </c>
    </row>
    <row r="35" spans="1:11" ht="28.2" thickBot="1" x14ac:dyDescent="0.35">
      <c r="A35" s="20">
        <v>33</v>
      </c>
      <c r="B35" s="31" t="s">
        <v>44</v>
      </c>
      <c r="C35" s="32" t="s">
        <v>13</v>
      </c>
      <c r="D35" s="32">
        <v>2</v>
      </c>
      <c r="E35" s="34">
        <v>20.25</v>
      </c>
      <c r="F35" s="21">
        <f t="shared" si="0"/>
        <v>40.5</v>
      </c>
      <c r="G35" s="17">
        <v>100</v>
      </c>
      <c r="H35" s="22">
        <f t="shared" si="1"/>
        <v>0</v>
      </c>
      <c r="I35" s="23">
        <f t="shared" si="2"/>
        <v>0</v>
      </c>
    </row>
    <row r="36" spans="1:11" ht="28.2" thickBot="1" x14ac:dyDescent="0.35">
      <c r="A36" s="20">
        <v>34</v>
      </c>
      <c r="B36" s="31" t="s">
        <v>44</v>
      </c>
      <c r="C36" s="32" t="s">
        <v>13</v>
      </c>
      <c r="D36" s="32">
        <v>2</v>
      </c>
      <c r="E36" s="34">
        <v>20.05</v>
      </c>
      <c r="F36" s="21">
        <f t="shared" si="0"/>
        <v>40.1</v>
      </c>
      <c r="G36" s="17">
        <v>100</v>
      </c>
      <c r="H36" s="22">
        <f t="shared" si="1"/>
        <v>0</v>
      </c>
      <c r="I36" s="23">
        <f t="shared" si="2"/>
        <v>0</v>
      </c>
    </row>
    <row r="37" spans="1:11" ht="15" thickBot="1" x14ac:dyDescent="0.35">
      <c r="A37" s="20">
        <v>35</v>
      </c>
      <c r="B37" s="31" t="s">
        <v>45</v>
      </c>
      <c r="C37" s="32" t="s">
        <v>13</v>
      </c>
      <c r="D37" s="32">
        <v>2</v>
      </c>
      <c r="E37" s="34">
        <v>17.100000000000001</v>
      </c>
      <c r="F37" s="21">
        <f t="shared" si="0"/>
        <v>34.200000000000003</v>
      </c>
      <c r="G37" s="17">
        <v>100</v>
      </c>
      <c r="H37" s="22">
        <f t="shared" si="1"/>
        <v>0</v>
      </c>
      <c r="I37" s="23">
        <f t="shared" si="2"/>
        <v>0</v>
      </c>
    </row>
    <row r="38" spans="1:11" ht="15" thickBot="1" x14ac:dyDescent="0.35">
      <c r="A38" s="20">
        <v>36</v>
      </c>
      <c r="B38" s="31" t="s">
        <v>46</v>
      </c>
      <c r="C38" s="32" t="s">
        <v>13</v>
      </c>
      <c r="D38" s="32">
        <v>1</v>
      </c>
      <c r="E38" s="34">
        <v>19.55</v>
      </c>
      <c r="F38" s="21">
        <f t="shared" si="0"/>
        <v>19.55</v>
      </c>
      <c r="G38" s="17">
        <v>100</v>
      </c>
      <c r="H38" s="22">
        <f t="shared" si="1"/>
        <v>0</v>
      </c>
      <c r="I38" s="23">
        <f t="shared" si="2"/>
        <v>0</v>
      </c>
    </row>
    <row r="39" spans="1:11" ht="15" thickBot="1" x14ac:dyDescent="0.35">
      <c r="A39" s="20">
        <v>37</v>
      </c>
      <c r="B39" s="31" t="s">
        <v>46</v>
      </c>
      <c r="C39" s="32" t="s">
        <v>13</v>
      </c>
      <c r="D39" s="32">
        <v>2</v>
      </c>
      <c r="E39" s="34">
        <v>18.45</v>
      </c>
      <c r="F39" s="21">
        <f t="shared" si="0"/>
        <v>36.9</v>
      </c>
      <c r="G39" s="17">
        <v>100</v>
      </c>
      <c r="H39" s="22">
        <f t="shared" si="1"/>
        <v>0</v>
      </c>
      <c r="I39" s="23">
        <f t="shared" si="2"/>
        <v>0</v>
      </c>
    </row>
    <row r="40" spans="1:11" ht="28.2" thickBot="1" x14ac:dyDescent="0.35">
      <c r="A40" s="20">
        <v>38</v>
      </c>
      <c r="B40" s="31" t="s">
        <v>47</v>
      </c>
      <c r="C40" s="32" t="s">
        <v>13</v>
      </c>
      <c r="D40" s="32">
        <v>1</v>
      </c>
      <c r="E40" s="34">
        <v>20.25</v>
      </c>
      <c r="F40" s="21">
        <f t="shared" si="0"/>
        <v>20.25</v>
      </c>
      <c r="G40" s="17">
        <v>100</v>
      </c>
      <c r="H40" s="22">
        <f t="shared" si="1"/>
        <v>0</v>
      </c>
      <c r="I40" s="23">
        <f t="shared" si="2"/>
        <v>0</v>
      </c>
    </row>
    <row r="41" spans="1:11" ht="28.2" thickBot="1" x14ac:dyDescent="0.35">
      <c r="A41" s="20">
        <v>39</v>
      </c>
      <c r="B41" s="31" t="s">
        <v>48</v>
      </c>
      <c r="C41" s="32" t="s">
        <v>13</v>
      </c>
      <c r="D41" s="32">
        <v>2</v>
      </c>
      <c r="E41" s="34">
        <v>50</v>
      </c>
      <c r="F41" s="21">
        <f t="shared" si="0"/>
        <v>100</v>
      </c>
      <c r="G41" s="17">
        <v>100</v>
      </c>
      <c r="H41" s="22">
        <f t="shared" si="1"/>
        <v>0</v>
      </c>
      <c r="I41" s="23">
        <f t="shared" si="2"/>
        <v>0</v>
      </c>
    </row>
    <row r="42" spans="1:11" x14ac:dyDescent="0.3">
      <c r="A42" s="26"/>
      <c r="B42" s="37" t="s">
        <v>5</v>
      </c>
      <c r="C42" s="38"/>
      <c r="D42" s="38"/>
      <c r="E42" s="38"/>
      <c r="F42" s="18">
        <f>SUM(F3:F41)</f>
        <v>1507.7500000000002</v>
      </c>
      <c r="G42" s="39"/>
      <c r="H42" s="40"/>
      <c r="I42" s="19">
        <f>SUM(I3:I41)</f>
        <v>0</v>
      </c>
      <c r="K42" s="7"/>
    </row>
    <row r="43" spans="1:11" x14ac:dyDescent="0.3">
      <c r="A43" s="27"/>
      <c r="B43" s="43" t="s">
        <v>4</v>
      </c>
      <c r="C43" s="44"/>
      <c r="D43" s="44"/>
      <c r="E43" s="44"/>
      <c r="F43" s="28">
        <f>0.24*F42</f>
        <v>361.86</v>
      </c>
      <c r="G43" s="41"/>
      <c r="H43" s="41"/>
      <c r="I43" s="29">
        <f t="shared" ref="I43" si="3">0.24*I42</f>
        <v>0</v>
      </c>
      <c r="K43" s="8"/>
    </row>
    <row r="44" spans="1:11" ht="15" thickBot="1" x14ac:dyDescent="0.35">
      <c r="A44" s="30"/>
      <c r="B44" s="45" t="s">
        <v>11</v>
      </c>
      <c r="C44" s="46"/>
      <c r="D44" s="46"/>
      <c r="E44" s="46"/>
      <c r="F44" s="24">
        <f>F42+F43</f>
        <v>1869.6100000000001</v>
      </c>
      <c r="G44" s="42"/>
      <c r="H44" s="42"/>
      <c r="I44" s="25">
        <f t="shared" ref="I44" si="4">I42+I43</f>
        <v>0</v>
      </c>
      <c r="K44" s="8"/>
    </row>
    <row r="45" spans="1:11" x14ac:dyDescent="0.3">
      <c r="B45" s="4"/>
      <c r="C45" s="5"/>
      <c r="D45" s="5"/>
      <c r="E45" s="5"/>
      <c r="F45" s="6"/>
      <c r="K45" s="8"/>
    </row>
    <row r="46" spans="1:11" ht="28.5" customHeight="1" x14ac:dyDescent="0.3">
      <c r="B46" s="35"/>
      <c r="C46" s="35"/>
      <c r="D46" s="35"/>
      <c r="E46" s="35"/>
      <c r="F46" s="35"/>
      <c r="G46" s="7"/>
      <c r="H46" s="7"/>
      <c r="I46" s="7"/>
      <c r="K46" s="8"/>
    </row>
    <row r="47" spans="1:11" ht="33" customHeight="1" x14ac:dyDescent="0.3">
      <c r="B47" s="36"/>
      <c r="C47" s="36"/>
      <c r="D47" s="36"/>
      <c r="E47" s="36"/>
      <c r="F47" s="36"/>
      <c r="G47" s="36"/>
      <c r="H47" s="36"/>
      <c r="I47" s="36"/>
    </row>
    <row r="48" spans="1:11" ht="15" customHeight="1" x14ac:dyDescent="0.3">
      <c r="B48" s="36"/>
      <c r="C48" s="36"/>
      <c r="D48" s="36"/>
      <c r="E48" s="36"/>
      <c r="F48" s="36"/>
      <c r="G48" s="36"/>
      <c r="H48" s="36"/>
      <c r="I48" s="36"/>
    </row>
    <row r="49" spans="2:9" ht="45" customHeight="1" x14ac:dyDescent="0.3">
      <c r="B49" s="36"/>
      <c r="C49" s="36"/>
      <c r="D49" s="36"/>
      <c r="E49" s="36"/>
      <c r="F49" s="36"/>
      <c r="G49" s="36"/>
      <c r="H49" s="36"/>
      <c r="I49" s="36"/>
    </row>
    <row r="50" spans="2:9" ht="33.75" customHeight="1" x14ac:dyDescent="0.3">
      <c r="B50" s="36"/>
      <c r="C50" s="36"/>
      <c r="D50" s="36"/>
      <c r="E50" s="36"/>
      <c r="F50" s="36"/>
      <c r="G50" s="36"/>
      <c r="H50" s="36"/>
      <c r="I50" s="36"/>
    </row>
    <row r="51" spans="2:9" ht="32.25" customHeight="1" x14ac:dyDescent="0.3">
      <c r="B51" s="36"/>
      <c r="C51" s="36"/>
      <c r="D51" s="36"/>
      <c r="E51" s="36"/>
      <c r="F51" s="36"/>
      <c r="G51" s="36"/>
      <c r="H51" s="36"/>
      <c r="I51" s="36"/>
    </row>
    <row r="52" spans="2:9" ht="36.75" customHeight="1" x14ac:dyDescent="0.3">
      <c r="B52" s="36"/>
      <c r="C52" s="36"/>
      <c r="D52" s="36"/>
      <c r="E52" s="36"/>
      <c r="F52" s="36"/>
      <c r="G52" s="36"/>
      <c r="H52" s="36"/>
      <c r="I52" s="36"/>
    </row>
    <row r="53" spans="2:9" x14ac:dyDescent="0.3">
      <c r="B53" s="7"/>
      <c r="C53" s="7"/>
      <c r="D53" s="7"/>
      <c r="E53" s="9"/>
      <c r="F53" s="7"/>
      <c r="G53" s="7"/>
      <c r="H53" s="7"/>
      <c r="I53" s="7"/>
    </row>
  </sheetData>
  <mergeCells count="15">
    <mergeCell ref="B42:E42"/>
    <mergeCell ref="G42:H44"/>
    <mergeCell ref="B43:E43"/>
    <mergeCell ref="B44:E44"/>
    <mergeCell ref="A1:I1"/>
    <mergeCell ref="C19:C20"/>
    <mergeCell ref="C21:C22"/>
    <mergeCell ref="C23:C24"/>
    <mergeCell ref="B46:F46"/>
    <mergeCell ref="B52:I52"/>
    <mergeCell ref="B47:I47"/>
    <mergeCell ref="B48:I48"/>
    <mergeCell ref="B49:I49"/>
    <mergeCell ref="B50:I50"/>
    <mergeCell ref="B51:I51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ΠΡΟΣΦΟΡΑ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turbox oak</dc:creator>
  <cp:lastModifiedBy>Chrysoula</cp:lastModifiedBy>
  <cp:lastPrinted>2021-03-05T09:05:45Z</cp:lastPrinted>
  <dcterms:created xsi:type="dcterms:W3CDTF">2018-05-14T05:35:00Z</dcterms:created>
  <dcterms:modified xsi:type="dcterms:W3CDTF">2021-04-28T08:57:32Z</dcterms:modified>
</cp:coreProperties>
</file>