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00" windowHeight="8550" tabRatio="500"/>
  </bookViews>
  <sheets>
    <sheet name="ΟΙΚΟΝΟΜΙΚΗ Τ4" sheetId="2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2" l="1"/>
  <c r="I7" i="2"/>
  <c r="I9" i="2"/>
  <c r="I10" i="2"/>
  <c r="I11" i="2"/>
  <c r="I13" i="2"/>
  <c r="I14" i="2"/>
  <c r="I15" i="2"/>
  <c r="I17" i="2"/>
  <c r="I18" i="2"/>
  <c r="I19" i="2"/>
  <c r="I21" i="2"/>
  <c r="I22" i="2"/>
  <c r="I23" i="2"/>
  <c r="I24" i="2"/>
  <c r="I26" i="2"/>
  <c r="I27" i="2"/>
  <c r="I29" i="2"/>
  <c r="I30" i="2"/>
  <c r="I32" i="2"/>
  <c r="I34" i="2"/>
  <c r="I36" i="2"/>
  <c r="I38" i="2"/>
  <c r="I40" i="2"/>
  <c r="I42" i="2"/>
  <c r="I43" i="2"/>
  <c r="I45" i="2"/>
  <c r="I46" i="2"/>
  <c r="I48" i="2"/>
  <c r="I49" i="2"/>
  <c r="I51" i="2"/>
  <c r="I53" i="2"/>
  <c r="I55" i="2"/>
  <c r="I57" i="2"/>
  <c r="I59" i="2"/>
  <c r="I61" i="2"/>
  <c r="I62" i="2"/>
  <c r="I63" i="2"/>
  <c r="I65" i="2"/>
  <c r="I66" i="2"/>
  <c r="I67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5" i="2"/>
  <c r="I83" i="2"/>
  <c r="I84" i="2" s="1"/>
  <c r="I85" i="2" s="1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7" i="2"/>
  <c r="G66" i="2"/>
  <c r="G65" i="2"/>
  <c r="G63" i="2"/>
  <c r="G62" i="2"/>
  <c r="G61" i="2"/>
  <c r="G59" i="2"/>
  <c r="G57" i="2"/>
  <c r="G55" i="2"/>
  <c r="G53" i="2"/>
  <c r="G51" i="2"/>
  <c r="G49" i="2"/>
  <c r="G48" i="2"/>
  <c r="G46" i="2"/>
  <c r="G45" i="2"/>
  <c r="G43" i="2"/>
  <c r="G42" i="2"/>
  <c r="G40" i="2"/>
  <c r="G38" i="2"/>
  <c r="G36" i="2"/>
  <c r="G34" i="2"/>
  <c r="G32" i="2"/>
  <c r="G30" i="2"/>
  <c r="G29" i="2"/>
  <c r="G27" i="2"/>
  <c r="G26" i="2"/>
  <c r="G24" i="2"/>
  <c r="G23" i="2"/>
  <c r="G22" i="2"/>
  <c r="G21" i="2"/>
  <c r="G19" i="2"/>
  <c r="G18" i="2"/>
  <c r="G17" i="2"/>
  <c r="G15" i="2"/>
  <c r="G14" i="2"/>
  <c r="G13" i="2"/>
  <c r="G11" i="2"/>
  <c r="G9" i="2"/>
  <c r="G8" i="2"/>
  <c r="G6" i="2"/>
  <c r="G5" i="2"/>
  <c r="G83" i="2" l="1"/>
  <c r="G84" i="2"/>
  <c r="G85" i="2" s="1"/>
</calcChain>
</file>

<file path=xl/sharedStrings.xml><?xml version="1.0" encoding="utf-8"?>
<sst xmlns="http://schemas.openxmlformats.org/spreadsheetml/2006/main" count="201" uniqueCount="153">
  <si>
    <t>Α/Α</t>
  </si>
  <si>
    <t>Περιγραφή Είδους</t>
  </si>
  <si>
    <t>ΜΜ</t>
  </si>
  <si>
    <t>ΠΟΣΟΤΗΤΕΣ</t>
  </si>
  <si>
    <t>Τιμή  μονάδας (ευρώ προ ΦΠΑ)</t>
  </si>
  <si>
    <t>Σύνολο                      (ευρώ προ ΦΠΑ)</t>
  </si>
  <si>
    <t xml:space="preserve">Τσιμέντα </t>
  </si>
  <si>
    <t>1.1</t>
  </si>
  <si>
    <t>‣ Τσιμέντο μαύρο Τιτάν 40 kg</t>
  </si>
  <si>
    <t>Σακί</t>
  </si>
  <si>
    <t>1.2</t>
  </si>
  <si>
    <t>‣ Τσιμέντο λευκό Τιτάν 40 kg</t>
  </si>
  <si>
    <t xml:space="preserve">Δομικά πλέγματα </t>
  </si>
  <si>
    <t>2.1</t>
  </si>
  <si>
    <t>Δομικό πλέγμα μαύρο 2μ χ 5μ (15χ15)</t>
  </si>
  <si>
    <t>Τεμάχιο</t>
  </si>
  <si>
    <t>2.2</t>
  </si>
  <si>
    <t>Δομικό πλέγμα μαύρο 2μ χ 5μ (10χ10)</t>
  </si>
  <si>
    <t xml:space="preserve">Ασβεστοπολτός </t>
  </si>
  <si>
    <t>3.1</t>
  </si>
  <si>
    <t>Ασβελτοπολτός σακί 20kg</t>
  </si>
  <si>
    <t xml:space="preserve">Σοβάδες - κονιάματα - φινιρίσματα με βάση το τσιμέντο </t>
  </si>
  <si>
    <t>5.1</t>
  </si>
  <si>
    <t>Σοβάς Βασικής στρώσης 30kg</t>
  </si>
  <si>
    <t>5.2</t>
  </si>
  <si>
    <t>Σοβάς μιας στρώσης 30kg</t>
  </si>
  <si>
    <t>5.3</t>
  </si>
  <si>
    <t>Σοβάς τελικής στρώσης 30kg</t>
  </si>
  <si>
    <t xml:space="preserve">Επισκευαστικά κονιάματα </t>
  </si>
  <si>
    <t>6.1</t>
  </si>
  <si>
    <t>Χαλαζιακό αστάρι 20 kg</t>
  </si>
  <si>
    <t>Δοχείο</t>
  </si>
  <si>
    <t>6.2</t>
  </si>
  <si>
    <t>Λάτεξ 20kg</t>
  </si>
  <si>
    <t>6.3</t>
  </si>
  <si>
    <t>Επισκευαστικό 25 kg</t>
  </si>
  <si>
    <t xml:space="preserve">Στεγανωτικά κονιάματα </t>
  </si>
  <si>
    <t>7.1</t>
  </si>
  <si>
    <t>Τσιμέντο ταχείας στεγανωτικό 5 kg</t>
  </si>
  <si>
    <t>7.2</t>
  </si>
  <si>
    <t>Τσιμεντοειδές  γέφυρα πρόσφυσης 5 kg</t>
  </si>
  <si>
    <t>7.3</t>
  </si>
  <si>
    <t>Στεγανωτικό κονίαμα γκρι 25 kg</t>
  </si>
  <si>
    <t>7.4</t>
  </si>
  <si>
    <t>Στεγανωτικό κονίαμα λευκό 25 kg</t>
  </si>
  <si>
    <t xml:space="preserve">Κόλλες πλακιδίων και αρμόστοκοι </t>
  </si>
  <si>
    <t>8.1</t>
  </si>
  <si>
    <t>Κόλλα πλακιδίων 25 kg</t>
  </si>
  <si>
    <t>8.2</t>
  </si>
  <si>
    <t>Αρμόστοκος πλακιδίων διάφορα χρώματα 4 kg</t>
  </si>
  <si>
    <t xml:space="preserve">Αστάρια και βελτιωτικά πρόσφυσης </t>
  </si>
  <si>
    <t>9.1</t>
  </si>
  <si>
    <t>Αστάρι νερού 10 lt</t>
  </si>
  <si>
    <t>9.2</t>
  </si>
  <si>
    <t>Αστάρι διαλύτου 15 lt</t>
  </si>
  <si>
    <t>Σφραγιστικά</t>
  </si>
  <si>
    <t>10.1</t>
  </si>
  <si>
    <t>Σφραγιστικό σαλάμι</t>
  </si>
  <si>
    <t xml:space="preserve">Χρώματα για εσωτερικές επιφάνειες </t>
  </si>
  <si>
    <t>11.1</t>
  </si>
  <si>
    <t>Χρώμα εσωτερικού χώρου 10 lt λευκό</t>
  </si>
  <si>
    <t xml:space="preserve">Χρώματα για εξωτερικές επιφάνειες </t>
  </si>
  <si>
    <t>12.1</t>
  </si>
  <si>
    <t>Χρώμα εξωτερικού χώρου 10 lt λευκό</t>
  </si>
  <si>
    <t xml:space="preserve">Χρώματα για μεταλλικές επιφάνειες </t>
  </si>
  <si>
    <t>14.1</t>
  </si>
  <si>
    <t>Βερνικόχρωμα για μέταλλα λευκό 1 lt</t>
  </si>
  <si>
    <t>Στόκοι</t>
  </si>
  <si>
    <t>16.1</t>
  </si>
  <si>
    <t>Στόκος σπάτουλας 20 kg</t>
  </si>
  <si>
    <t xml:space="preserve">Σιλικόνες - αφροί </t>
  </si>
  <si>
    <t>17.1</t>
  </si>
  <si>
    <t xml:space="preserve">Σιλικόνη λευκή/διαφανή 310 ml </t>
  </si>
  <si>
    <t>17.2</t>
  </si>
  <si>
    <t>Αφρός 750 ml</t>
  </si>
  <si>
    <t>Πλάκες πεζοδρομίου</t>
  </si>
  <si>
    <t>18.1</t>
  </si>
  <si>
    <t>Πλάκες πεζοδρομίου (40χ40) + (50χ50) γκρί</t>
  </si>
  <si>
    <t>τετραγωνικό</t>
  </si>
  <si>
    <t>18.2</t>
  </si>
  <si>
    <t>Πλάκες πεζοδρομίου (40χ40) + (50χ50) κόκκινη/κίτρινη</t>
  </si>
  <si>
    <t>Κυβόλιθοι</t>
  </si>
  <si>
    <t>19.1</t>
  </si>
  <si>
    <t>Κυβόλιθοι διάφορα σχέδια γκρί χρώμα</t>
  </si>
  <si>
    <t>19.2</t>
  </si>
  <si>
    <t>Κυβόλιθοι διάφορα σχέδια έγχρωμοι</t>
  </si>
  <si>
    <t xml:space="preserve">Καρφιά οικοδομικά </t>
  </si>
  <si>
    <t>20.1</t>
  </si>
  <si>
    <t>Οικοδομικά καρφιά (16χ21) + (19χ45) 5 kg</t>
  </si>
  <si>
    <t>Κιβώτιο</t>
  </si>
  <si>
    <t>Πάσσαλοι περίφραξης - γωνία</t>
  </si>
  <si>
    <t>21.1</t>
  </si>
  <si>
    <t>Πάσσαλοι περίφραξης Φ16 2μ</t>
  </si>
  <si>
    <t xml:space="preserve">Πάσσαλοι περίφραξης-σωλήνας </t>
  </si>
  <si>
    <t>22.1</t>
  </si>
  <si>
    <t>Σωλήνα περίφραξης γαλβανιζέ 1 1/4 2μ</t>
  </si>
  <si>
    <t xml:space="preserve">Πλέγμα περίφραξης </t>
  </si>
  <si>
    <t>23.1</t>
  </si>
  <si>
    <t>Πλέγμα περίφραξης γαλβανιζέ (5χ10) 2μχ5μ</t>
  </si>
  <si>
    <t xml:space="preserve">Σύρμα περίφραξης </t>
  </si>
  <si>
    <t>24.1</t>
  </si>
  <si>
    <t>Σύρμα περίφραψης γαλβανιζέ Ν12</t>
  </si>
  <si>
    <t>κιλό</t>
  </si>
  <si>
    <t xml:space="preserve">Αδρανή υλικά χύμα </t>
  </si>
  <si>
    <t>26.1</t>
  </si>
  <si>
    <t>Σκύρα</t>
  </si>
  <si>
    <t>κυβικό</t>
  </si>
  <si>
    <t>26.2</t>
  </si>
  <si>
    <t>Θραυστό υλικό 3Α</t>
  </si>
  <si>
    <t>26.3</t>
  </si>
  <si>
    <t>Άμμος</t>
  </si>
  <si>
    <t xml:space="preserve">Αδρανή υλικά σάκους  </t>
  </si>
  <si>
    <t>27.1</t>
  </si>
  <si>
    <t>27.2</t>
  </si>
  <si>
    <t>27.3</t>
  </si>
  <si>
    <t>Σταθεροποιητής σκουριάς 1Lt</t>
  </si>
  <si>
    <t>Πατόχαρτο μαυρο Ν100</t>
  </si>
  <si>
    <t>Πατόχαρτο μαυρο Ν120</t>
  </si>
  <si>
    <t>Χαρτοταινία Ν30*45</t>
  </si>
  <si>
    <t>Αντισκωριακό WD40 spray 450ml</t>
  </si>
  <si>
    <t>Ναύλον</t>
  </si>
  <si>
    <t>Τούβλα 8*19*19 διπλα</t>
  </si>
  <si>
    <t>Σχοινιά πλεκτά Φ12</t>
  </si>
  <si>
    <t>κιλο</t>
  </si>
  <si>
    <t>Ταινία μονωτική μαύρη</t>
  </si>
  <si>
    <t xml:space="preserve">Στουπί </t>
  </si>
  <si>
    <t>Βενζινόκολλα 1Lt</t>
  </si>
  <si>
    <t xml:space="preserve">Ξυλεία </t>
  </si>
  <si>
    <t>Πεταλούδες ξυλότυπων</t>
  </si>
  <si>
    <t>τεμάχιο</t>
  </si>
  <si>
    <t>ΣΥΝΟΛΟ (ευρώ προ ΦΠΑ)</t>
  </si>
  <si>
    <t>ΦΠΑ (24%)</t>
  </si>
  <si>
    <t>Σύνολο(ευρώ με ΦΠΑ)</t>
  </si>
  <si>
    <t>Λοιπά οικοδομικά υλικά</t>
  </si>
  <si>
    <t>28.1</t>
  </si>
  <si>
    <t>28.2</t>
  </si>
  <si>
    <t>28.4</t>
  </si>
  <si>
    <t>28.5</t>
  </si>
  <si>
    <t>28.9</t>
  </si>
  <si>
    <t>28.3</t>
  </si>
  <si>
    <t>28.6</t>
  </si>
  <si>
    <t>28.7</t>
  </si>
  <si>
    <t>28.8</t>
  </si>
  <si>
    <t>28.10</t>
  </si>
  <si>
    <t>28.11</t>
  </si>
  <si>
    <t>28.12</t>
  </si>
  <si>
    <t>28.13</t>
  </si>
  <si>
    <t>28.14</t>
  </si>
  <si>
    <t>μέτρο</t>
  </si>
  <si>
    <t>Βίδα σκαλωσιάς (Πατόβιδα)</t>
  </si>
  <si>
    <t>ΤΜΗΜΑ 4 ΟΙΚΟΔΟΜΙΚΑ ΥΛΙΚΑ ΟΙΚΟΝΟΜΙΚΗ ΠΡΟΣΦΟΡΑ</t>
  </si>
  <si>
    <t>Σύνολο ΠΡΟΣΦΟΡΑΣ (ευρώ προ ΦΠΑ)</t>
  </si>
  <si>
    <t>Τιμή  μονάδας ΠΡΟΣΦΟΡΑΣ                    (ευρώ προ ΦΠΑ)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</si>
</sst>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4" fontId="0" fillId="3" borderId="4" xfId="0" applyNumberFormat="1" applyFont="1" applyFill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horizontal="center" wrapText="1"/>
    </xf>
    <xf numFmtId="0" fontId="0" fillId="3" borderId="0" xfId="0" applyFont="1" applyFill="1"/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/>
    </xf>
    <xf numFmtId="4" fontId="0" fillId="3" borderId="1" xfId="0" applyNumberFormat="1" applyFont="1" applyFill="1" applyBorder="1" applyAlignment="1">
      <alignment horizontal="center" wrapText="1"/>
    </xf>
    <xf numFmtId="4" fontId="0" fillId="3" borderId="1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tabSelected="1" topLeftCell="A73" zoomScaleNormal="100" workbookViewId="0">
      <selection activeCell="C92" sqref="C92"/>
    </sheetView>
  </sheetViews>
  <sheetFormatPr defaultColWidth="8.5703125" defaultRowHeight="15" x14ac:dyDescent="0.25"/>
  <cols>
    <col min="1" max="1" width="2.85546875" customWidth="1"/>
    <col min="2" max="2" width="5.85546875" style="1" customWidth="1"/>
    <col min="3" max="3" width="40" customWidth="1"/>
    <col min="4" max="4" width="16" customWidth="1"/>
    <col min="5" max="5" width="11.5703125" customWidth="1"/>
    <col min="6" max="6" width="15.85546875" style="2" customWidth="1"/>
    <col min="7" max="7" width="16" customWidth="1"/>
    <col min="8" max="8" width="17.5703125" customWidth="1"/>
    <col min="9" max="9" width="20.7109375" customWidth="1"/>
  </cols>
  <sheetData>
    <row r="1" spans="2:9" x14ac:dyDescent="0.25">
      <c r="B1"/>
      <c r="F1"/>
    </row>
    <row r="2" spans="2:9" ht="26.25" customHeight="1" x14ac:dyDescent="0.25">
      <c r="B2" s="29" t="s">
        <v>150</v>
      </c>
      <c r="C2" s="30"/>
      <c r="D2" s="30"/>
      <c r="E2" s="30"/>
      <c r="F2" s="30"/>
      <c r="G2" s="30"/>
      <c r="H2" s="31"/>
      <c r="I2" s="31"/>
    </row>
    <row r="3" spans="2:9" s="3" customFormat="1" ht="44.25" customHeight="1" x14ac:dyDescent="0.25">
      <c r="B3" s="7" t="s">
        <v>0</v>
      </c>
      <c r="C3" s="13" t="s">
        <v>1</v>
      </c>
      <c r="D3" s="7" t="s">
        <v>2</v>
      </c>
      <c r="E3" s="7" t="s">
        <v>3</v>
      </c>
      <c r="F3" s="14" t="s">
        <v>4</v>
      </c>
      <c r="G3" s="14" t="s">
        <v>5</v>
      </c>
      <c r="H3" s="14" t="s">
        <v>152</v>
      </c>
      <c r="I3" s="14" t="s">
        <v>151</v>
      </c>
    </row>
    <row r="4" spans="2:9" x14ac:dyDescent="0.25">
      <c r="B4" s="11">
        <v>1</v>
      </c>
      <c r="C4" s="12" t="s">
        <v>6</v>
      </c>
      <c r="D4" s="15"/>
      <c r="E4" s="11"/>
      <c r="F4" s="16"/>
      <c r="G4" s="17"/>
      <c r="H4" s="18"/>
      <c r="I4" s="18"/>
    </row>
    <row r="5" spans="2:9" x14ac:dyDescent="0.25">
      <c r="B5" s="8" t="s">
        <v>7</v>
      </c>
      <c r="C5" s="9" t="s">
        <v>8</v>
      </c>
      <c r="D5" s="10" t="s">
        <v>9</v>
      </c>
      <c r="E5" s="8">
        <v>5</v>
      </c>
      <c r="F5" s="19">
        <v>6</v>
      </c>
      <c r="G5" s="20">
        <f>E5*F5</f>
        <v>30</v>
      </c>
      <c r="H5" s="20">
        <v>0</v>
      </c>
      <c r="I5" s="20">
        <f>E5*H5</f>
        <v>0</v>
      </c>
    </row>
    <row r="6" spans="2:9" x14ac:dyDescent="0.25">
      <c r="B6" s="8" t="s">
        <v>10</v>
      </c>
      <c r="C6" s="9" t="s">
        <v>11</v>
      </c>
      <c r="D6" s="10" t="s">
        <v>9</v>
      </c>
      <c r="E6" s="8">
        <v>1</v>
      </c>
      <c r="F6" s="19">
        <v>12.1</v>
      </c>
      <c r="G6" s="20">
        <f>E6*F6</f>
        <v>12.1</v>
      </c>
      <c r="H6" s="20"/>
      <c r="I6" s="20">
        <f t="shared" ref="I6:I69" si="0">E6*H6</f>
        <v>0</v>
      </c>
    </row>
    <row r="7" spans="2:9" x14ac:dyDescent="0.25">
      <c r="B7" s="8">
        <v>2</v>
      </c>
      <c r="C7" s="9" t="s">
        <v>12</v>
      </c>
      <c r="D7" s="10"/>
      <c r="E7" s="8"/>
      <c r="F7" s="19"/>
      <c r="G7" s="20"/>
      <c r="H7" s="20"/>
      <c r="I7" s="20">
        <f t="shared" si="0"/>
        <v>0</v>
      </c>
    </row>
    <row r="8" spans="2:9" x14ac:dyDescent="0.25">
      <c r="B8" s="11" t="s">
        <v>13</v>
      </c>
      <c r="C8" s="12" t="s">
        <v>14</v>
      </c>
      <c r="D8" s="15" t="s">
        <v>15</v>
      </c>
      <c r="E8" s="11">
        <v>5</v>
      </c>
      <c r="F8" s="21">
        <v>12.9</v>
      </c>
      <c r="G8" s="22">
        <f>E8*F8</f>
        <v>64.5</v>
      </c>
      <c r="H8" s="22"/>
      <c r="I8" s="22"/>
    </row>
    <row r="9" spans="2:9" x14ac:dyDescent="0.25">
      <c r="B9" s="8" t="s">
        <v>16</v>
      </c>
      <c r="C9" s="9" t="s">
        <v>17</v>
      </c>
      <c r="D9" s="10" t="s">
        <v>15</v>
      </c>
      <c r="E9" s="8">
        <v>5</v>
      </c>
      <c r="F9" s="19">
        <v>20.5</v>
      </c>
      <c r="G9" s="20">
        <f>E9*F9</f>
        <v>102.5</v>
      </c>
      <c r="H9" s="20"/>
      <c r="I9" s="20">
        <f t="shared" si="0"/>
        <v>0</v>
      </c>
    </row>
    <row r="10" spans="2:9" x14ac:dyDescent="0.25">
      <c r="B10" s="11">
        <v>3</v>
      </c>
      <c r="C10" s="12" t="s">
        <v>18</v>
      </c>
      <c r="D10" s="15"/>
      <c r="E10" s="11"/>
      <c r="F10" s="21"/>
      <c r="G10" s="22"/>
      <c r="H10" s="22"/>
      <c r="I10" s="22">
        <f t="shared" si="0"/>
        <v>0</v>
      </c>
    </row>
    <row r="11" spans="2:9" x14ac:dyDescent="0.25">
      <c r="B11" s="8" t="s">
        <v>19</v>
      </c>
      <c r="C11" s="9" t="s">
        <v>20</v>
      </c>
      <c r="D11" s="10" t="s">
        <v>9</v>
      </c>
      <c r="E11" s="8">
        <v>2</v>
      </c>
      <c r="F11" s="19">
        <v>2.8220000000000001</v>
      </c>
      <c r="G11" s="20">
        <f>E11*F11</f>
        <v>5.6440000000000001</v>
      </c>
      <c r="H11" s="20"/>
      <c r="I11" s="20">
        <f t="shared" si="0"/>
        <v>0</v>
      </c>
    </row>
    <row r="12" spans="2:9" x14ac:dyDescent="0.25">
      <c r="B12" s="11">
        <v>5</v>
      </c>
      <c r="C12" s="12" t="s">
        <v>21</v>
      </c>
      <c r="D12" s="15"/>
      <c r="E12" s="11"/>
      <c r="F12" s="21"/>
      <c r="G12" s="22"/>
      <c r="H12" s="22"/>
      <c r="I12" s="22"/>
    </row>
    <row r="13" spans="2:9" x14ac:dyDescent="0.25">
      <c r="B13" s="8" t="s">
        <v>22</v>
      </c>
      <c r="C13" s="9" t="s">
        <v>23</v>
      </c>
      <c r="D13" s="10" t="s">
        <v>9</v>
      </c>
      <c r="E13" s="8">
        <v>5</v>
      </c>
      <c r="F13" s="19">
        <v>3.46</v>
      </c>
      <c r="G13" s="20">
        <f>E13*F13</f>
        <v>17.3</v>
      </c>
      <c r="H13" s="20"/>
      <c r="I13" s="20">
        <f t="shared" si="0"/>
        <v>0</v>
      </c>
    </row>
    <row r="14" spans="2:9" x14ac:dyDescent="0.25">
      <c r="B14" s="8" t="s">
        <v>24</v>
      </c>
      <c r="C14" s="9" t="s">
        <v>25</v>
      </c>
      <c r="D14" s="10" t="s">
        <v>9</v>
      </c>
      <c r="E14" s="8">
        <v>5</v>
      </c>
      <c r="F14" s="19">
        <v>5.24</v>
      </c>
      <c r="G14" s="20">
        <f>E14*F14</f>
        <v>26.200000000000003</v>
      </c>
      <c r="H14" s="20"/>
      <c r="I14" s="20">
        <f t="shared" si="0"/>
        <v>0</v>
      </c>
    </row>
    <row r="15" spans="2:9" x14ac:dyDescent="0.25">
      <c r="B15" s="8" t="s">
        <v>26</v>
      </c>
      <c r="C15" s="9" t="s">
        <v>27</v>
      </c>
      <c r="D15" s="10" t="s">
        <v>9</v>
      </c>
      <c r="E15" s="8">
        <v>5</v>
      </c>
      <c r="F15" s="19">
        <v>5.24</v>
      </c>
      <c r="G15" s="20">
        <f>E15*F15</f>
        <v>26.200000000000003</v>
      </c>
      <c r="H15" s="20"/>
      <c r="I15" s="20">
        <f t="shared" si="0"/>
        <v>0</v>
      </c>
    </row>
    <row r="16" spans="2:9" x14ac:dyDescent="0.25">
      <c r="B16" s="11">
        <v>6</v>
      </c>
      <c r="C16" s="12" t="s">
        <v>28</v>
      </c>
      <c r="D16" s="15"/>
      <c r="E16" s="11"/>
      <c r="F16" s="21"/>
      <c r="G16" s="22"/>
      <c r="H16" s="22"/>
      <c r="I16" s="22"/>
    </row>
    <row r="17" spans="2:9" x14ac:dyDescent="0.25">
      <c r="B17" s="8" t="s">
        <v>29</v>
      </c>
      <c r="C17" s="9" t="s">
        <v>30</v>
      </c>
      <c r="D17" s="10" t="s">
        <v>31</v>
      </c>
      <c r="E17" s="8">
        <v>2</v>
      </c>
      <c r="F17" s="19">
        <v>33</v>
      </c>
      <c r="G17" s="20">
        <f>E17*F17</f>
        <v>66</v>
      </c>
      <c r="H17" s="20"/>
      <c r="I17" s="20">
        <f t="shared" si="0"/>
        <v>0</v>
      </c>
    </row>
    <row r="18" spans="2:9" x14ac:dyDescent="0.25">
      <c r="B18" s="8" t="s">
        <v>32</v>
      </c>
      <c r="C18" s="9" t="s">
        <v>33</v>
      </c>
      <c r="D18" s="10" t="s">
        <v>31</v>
      </c>
      <c r="E18" s="8">
        <v>1</v>
      </c>
      <c r="F18" s="19">
        <v>52.5</v>
      </c>
      <c r="G18" s="20">
        <f>E18*F18</f>
        <v>52.5</v>
      </c>
      <c r="H18" s="20"/>
      <c r="I18" s="20">
        <f t="shared" si="0"/>
        <v>0</v>
      </c>
    </row>
    <row r="19" spans="2:9" x14ac:dyDescent="0.25">
      <c r="B19" s="8" t="s">
        <v>34</v>
      </c>
      <c r="C19" s="9" t="s">
        <v>35</v>
      </c>
      <c r="D19" s="10" t="s">
        <v>9</v>
      </c>
      <c r="E19" s="8">
        <v>10</v>
      </c>
      <c r="F19" s="19">
        <v>9.6999999999999993</v>
      </c>
      <c r="G19" s="20">
        <f>E19*F19</f>
        <v>97</v>
      </c>
      <c r="H19" s="20"/>
      <c r="I19" s="20">
        <f t="shared" si="0"/>
        <v>0</v>
      </c>
    </row>
    <row r="20" spans="2:9" x14ac:dyDescent="0.25">
      <c r="B20" s="11">
        <v>7</v>
      </c>
      <c r="C20" s="12" t="s">
        <v>36</v>
      </c>
      <c r="D20" s="15"/>
      <c r="E20" s="11"/>
      <c r="F20" s="21"/>
      <c r="G20" s="22"/>
      <c r="H20" s="22"/>
      <c r="I20" s="22"/>
    </row>
    <row r="21" spans="2:9" x14ac:dyDescent="0.25">
      <c r="B21" s="8" t="s">
        <v>37</v>
      </c>
      <c r="C21" s="9" t="s">
        <v>38</v>
      </c>
      <c r="D21" s="10" t="s">
        <v>31</v>
      </c>
      <c r="E21" s="8">
        <v>3</v>
      </c>
      <c r="F21" s="19">
        <v>12.5</v>
      </c>
      <c r="G21" s="20">
        <f>E21*F21</f>
        <v>37.5</v>
      </c>
      <c r="H21" s="20"/>
      <c r="I21" s="20">
        <f t="shared" si="0"/>
        <v>0</v>
      </c>
    </row>
    <row r="22" spans="2:9" x14ac:dyDescent="0.25">
      <c r="B22" s="8" t="s">
        <v>39</v>
      </c>
      <c r="C22" s="9" t="s">
        <v>40</v>
      </c>
      <c r="D22" s="10" t="s">
        <v>31</v>
      </c>
      <c r="E22" s="8">
        <v>3</v>
      </c>
      <c r="F22" s="19">
        <v>12.5</v>
      </c>
      <c r="G22" s="20">
        <f>E22*F22</f>
        <v>37.5</v>
      </c>
      <c r="H22" s="20"/>
      <c r="I22" s="20">
        <f t="shared" si="0"/>
        <v>0</v>
      </c>
    </row>
    <row r="23" spans="2:9" x14ac:dyDescent="0.25">
      <c r="B23" s="8" t="s">
        <v>41</v>
      </c>
      <c r="C23" s="9" t="s">
        <v>42</v>
      </c>
      <c r="D23" s="10" t="s">
        <v>9</v>
      </c>
      <c r="E23" s="8">
        <v>3</v>
      </c>
      <c r="F23" s="19">
        <v>17.75</v>
      </c>
      <c r="G23" s="20">
        <f>E23*F23</f>
        <v>53.25</v>
      </c>
      <c r="H23" s="20"/>
      <c r="I23" s="20">
        <f t="shared" si="0"/>
        <v>0</v>
      </c>
    </row>
    <row r="24" spans="2:9" x14ac:dyDescent="0.25">
      <c r="B24" s="8" t="s">
        <v>43</v>
      </c>
      <c r="C24" s="9" t="s">
        <v>44</v>
      </c>
      <c r="D24" s="10" t="s">
        <v>9</v>
      </c>
      <c r="E24" s="8">
        <v>3</v>
      </c>
      <c r="F24" s="19">
        <v>19.350000000000001</v>
      </c>
      <c r="G24" s="20">
        <f>E24*F24</f>
        <v>58.050000000000004</v>
      </c>
      <c r="H24" s="20"/>
      <c r="I24" s="20">
        <f t="shared" si="0"/>
        <v>0</v>
      </c>
    </row>
    <row r="25" spans="2:9" x14ac:dyDescent="0.25">
      <c r="B25" s="11">
        <v>8</v>
      </c>
      <c r="C25" s="12" t="s">
        <v>45</v>
      </c>
      <c r="D25" s="15"/>
      <c r="E25" s="11"/>
      <c r="F25" s="21"/>
      <c r="G25" s="22"/>
      <c r="H25" s="22"/>
      <c r="I25" s="22"/>
    </row>
    <row r="26" spans="2:9" x14ac:dyDescent="0.25">
      <c r="B26" s="8" t="s">
        <v>46</v>
      </c>
      <c r="C26" s="9" t="s">
        <v>47</v>
      </c>
      <c r="D26" s="10" t="s">
        <v>9</v>
      </c>
      <c r="E26" s="8">
        <v>2</v>
      </c>
      <c r="F26" s="19">
        <v>8.4600000000000009</v>
      </c>
      <c r="G26" s="20">
        <f>E26*F26</f>
        <v>16.920000000000002</v>
      </c>
      <c r="H26" s="20"/>
      <c r="I26" s="20">
        <f t="shared" si="0"/>
        <v>0</v>
      </c>
    </row>
    <row r="27" spans="2:9" x14ac:dyDescent="0.25">
      <c r="B27" s="8" t="s">
        <v>48</v>
      </c>
      <c r="C27" s="9" t="s">
        <v>49</v>
      </c>
      <c r="D27" s="10" t="s">
        <v>9</v>
      </c>
      <c r="E27" s="8">
        <v>1</v>
      </c>
      <c r="F27" s="19">
        <v>6.45</v>
      </c>
      <c r="G27" s="20">
        <f>E27*F27</f>
        <v>6.45</v>
      </c>
      <c r="H27" s="20"/>
      <c r="I27" s="20">
        <f t="shared" si="0"/>
        <v>0</v>
      </c>
    </row>
    <row r="28" spans="2:9" x14ac:dyDescent="0.25">
      <c r="B28" s="11">
        <v>9</v>
      </c>
      <c r="C28" s="12" t="s">
        <v>50</v>
      </c>
      <c r="D28" s="15"/>
      <c r="E28" s="11"/>
      <c r="F28" s="21"/>
      <c r="G28" s="22"/>
      <c r="H28" s="22"/>
      <c r="I28" s="22"/>
    </row>
    <row r="29" spans="2:9" x14ac:dyDescent="0.25">
      <c r="B29" s="8" t="s">
        <v>51</v>
      </c>
      <c r="C29" s="9" t="s">
        <v>52</v>
      </c>
      <c r="D29" s="10" t="s">
        <v>31</v>
      </c>
      <c r="E29" s="8">
        <v>2</v>
      </c>
      <c r="F29" s="19">
        <v>30.65</v>
      </c>
      <c r="G29" s="20">
        <f>E29*F29</f>
        <v>61.3</v>
      </c>
      <c r="H29" s="20"/>
      <c r="I29" s="20">
        <f t="shared" si="0"/>
        <v>0</v>
      </c>
    </row>
    <row r="30" spans="2:9" x14ac:dyDescent="0.25">
      <c r="B30" s="8" t="s">
        <v>53</v>
      </c>
      <c r="C30" s="9" t="s">
        <v>54</v>
      </c>
      <c r="D30" s="10" t="s">
        <v>31</v>
      </c>
      <c r="E30" s="8">
        <v>1</v>
      </c>
      <c r="F30" s="19">
        <v>56.5</v>
      </c>
      <c r="G30" s="20">
        <f>E30*F30</f>
        <v>56.5</v>
      </c>
      <c r="H30" s="20"/>
      <c r="I30" s="20">
        <f t="shared" si="0"/>
        <v>0</v>
      </c>
    </row>
    <row r="31" spans="2:9" x14ac:dyDescent="0.25">
      <c r="B31" s="11">
        <v>10</v>
      </c>
      <c r="C31" s="12" t="s">
        <v>55</v>
      </c>
      <c r="D31" s="15"/>
      <c r="E31" s="11"/>
      <c r="F31" s="21"/>
      <c r="G31" s="22"/>
      <c r="H31" s="22"/>
      <c r="I31" s="22"/>
    </row>
    <row r="32" spans="2:9" x14ac:dyDescent="0.25">
      <c r="B32" s="8" t="s">
        <v>56</v>
      </c>
      <c r="C32" s="9" t="s">
        <v>57</v>
      </c>
      <c r="D32" s="10" t="s">
        <v>15</v>
      </c>
      <c r="E32" s="8">
        <v>5</v>
      </c>
      <c r="F32" s="19">
        <v>4.45</v>
      </c>
      <c r="G32" s="20">
        <f>E32*F32</f>
        <v>22.25</v>
      </c>
      <c r="H32" s="20"/>
      <c r="I32" s="20">
        <f t="shared" si="0"/>
        <v>0</v>
      </c>
    </row>
    <row r="33" spans="2:9" x14ac:dyDescent="0.25">
      <c r="B33" s="11">
        <v>11</v>
      </c>
      <c r="C33" s="12" t="s">
        <v>58</v>
      </c>
      <c r="D33" s="15"/>
      <c r="E33" s="11"/>
      <c r="F33" s="21"/>
      <c r="G33" s="22"/>
      <c r="H33" s="22"/>
      <c r="I33" s="22"/>
    </row>
    <row r="34" spans="2:9" x14ac:dyDescent="0.25">
      <c r="B34" s="8" t="s">
        <v>59</v>
      </c>
      <c r="C34" s="9" t="s">
        <v>60</v>
      </c>
      <c r="D34" s="10" t="s">
        <v>31</v>
      </c>
      <c r="E34" s="8">
        <v>5</v>
      </c>
      <c r="F34" s="19">
        <v>36.299999999999997</v>
      </c>
      <c r="G34" s="20">
        <f>E34*F34</f>
        <v>181.5</v>
      </c>
      <c r="H34" s="20"/>
      <c r="I34" s="20">
        <f t="shared" si="0"/>
        <v>0</v>
      </c>
    </row>
    <row r="35" spans="2:9" x14ac:dyDescent="0.25">
      <c r="B35" s="11">
        <v>12</v>
      </c>
      <c r="C35" s="12" t="s">
        <v>61</v>
      </c>
      <c r="D35" s="15"/>
      <c r="E35" s="11"/>
      <c r="F35" s="21"/>
      <c r="G35" s="22"/>
      <c r="H35" s="22"/>
      <c r="I35" s="22"/>
    </row>
    <row r="36" spans="2:9" x14ac:dyDescent="0.25">
      <c r="B36" s="8" t="s">
        <v>62</v>
      </c>
      <c r="C36" s="9" t="s">
        <v>63</v>
      </c>
      <c r="D36" s="10" t="s">
        <v>31</v>
      </c>
      <c r="E36" s="8">
        <v>6</v>
      </c>
      <c r="F36" s="19">
        <v>44.35</v>
      </c>
      <c r="G36" s="20">
        <f>E36*F36</f>
        <v>266.10000000000002</v>
      </c>
      <c r="H36" s="20"/>
      <c r="I36" s="20">
        <f t="shared" si="0"/>
        <v>0</v>
      </c>
    </row>
    <row r="37" spans="2:9" x14ac:dyDescent="0.25">
      <c r="B37" s="11">
        <v>14</v>
      </c>
      <c r="C37" s="12" t="s">
        <v>64</v>
      </c>
      <c r="D37" s="15"/>
      <c r="E37" s="11"/>
      <c r="F37" s="21"/>
      <c r="G37" s="22"/>
      <c r="H37" s="22"/>
      <c r="I37" s="22"/>
    </row>
    <row r="38" spans="2:9" x14ac:dyDescent="0.25">
      <c r="B38" s="8" t="s">
        <v>65</v>
      </c>
      <c r="C38" s="9" t="s">
        <v>66</v>
      </c>
      <c r="D38" s="10" t="s">
        <v>31</v>
      </c>
      <c r="E38" s="8">
        <v>3</v>
      </c>
      <c r="F38" s="19">
        <v>6.5</v>
      </c>
      <c r="G38" s="20">
        <f>E38*F38</f>
        <v>19.5</v>
      </c>
      <c r="H38" s="20"/>
      <c r="I38" s="20">
        <f t="shared" si="0"/>
        <v>0</v>
      </c>
    </row>
    <row r="39" spans="2:9" x14ac:dyDescent="0.25">
      <c r="B39" s="15">
        <v>16</v>
      </c>
      <c r="C39" s="12" t="s">
        <v>67</v>
      </c>
      <c r="D39" s="15"/>
      <c r="E39" s="15"/>
      <c r="F39" s="22"/>
      <c r="G39" s="22"/>
      <c r="H39" s="22"/>
      <c r="I39" s="22"/>
    </row>
    <row r="40" spans="2:9" x14ac:dyDescent="0.25">
      <c r="B40" s="10" t="s">
        <v>68</v>
      </c>
      <c r="C40" s="9" t="s">
        <v>69</v>
      </c>
      <c r="D40" s="10" t="s">
        <v>9</v>
      </c>
      <c r="E40" s="10">
        <v>3</v>
      </c>
      <c r="F40" s="20">
        <v>8.07</v>
      </c>
      <c r="G40" s="20">
        <f>E40*F40</f>
        <v>24.21</v>
      </c>
      <c r="H40" s="20"/>
      <c r="I40" s="20">
        <f t="shared" si="0"/>
        <v>0</v>
      </c>
    </row>
    <row r="41" spans="2:9" x14ac:dyDescent="0.25">
      <c r="B41" s="15">
        <v>17</v>
      </c>
      <c r="C41" s="12" t="s">
        <v>70</v>
      </c>
      <c r="D41" s="15"/>
      <c r="E41" s="15"/>
      <c r="F41" s="22"/>
      <c r="G41" s="22"/>
      <c r="H41" s="22"/>
      <c r="I41" s="22"/>
    </row>
    <row r="42" spans="2:9" x14ac:dyDescent="0.25">
      <c r="B42" s="10" t="s">
        <v>71</v>
      </c>
      <c r="C42" s="9" t="s">
        <v>72</v>
      </c>
      <c r="D42" s="10" t="s">
        <v>15</v>
      </c>
      <c r="E42" s="10">
        <v>5</v>
      </c>
      <c r="F42" s="20">
        <v>3.07</v>
      </c>
      <c r="G42" s="20">
        <f>E42*F42</f>
        <v>15.35</v>
      </c>
      <c r="H42" s="20"/>
      <c r="I42" s="20">
        <f t="shared" si="0"/>
        <v>0</v>
      </c>
    </row>
    <row r="43" spans="2:9" x14ac:dyDescent="0.25">
      <c r="B43" s="10" t="s">
        <v>73</v>
      </c>
      <c r="C43" s="9" t="s">
        <v>74</v>
      </c>
      <c r="D43" s="10" t="s">
        <v>15</v>
      </c>
      <c r="E43" s="10">
        <v>2</v>
      </c>
      <c r="F43" s="20">
        <v>5.24</v>
      </c>
      <c r="G43" s="20">
        <f>E43*F43</f>
        <v>10.48</v>
      </c>
      <c r="H43" s="20"/>
      <c r="I43" s="20">
        <f t="shared" si="0"/>
        <v>0</v>
      </c>
    </row>
    <row r="44" spans="2:9" x14ac:dyDescent="0.25">
      <c r="B44" s="15">
        <v>18</v>
      </c>
      <c r="C44" s="12" t="s">
        <v>75</v>
      </c>
      <c r="D44" s="15"/>
      <c r="E44" s="15"/>
      <c r="F44" s="22"/>
      <c r="G44" s="22"/>
      <c r="H44" s="22"/>
      <c r="I44" s="22"/>
    </row>
    <row r="45" spans="2:9" x14ac:dyDescent="0.25">
      <c r="B45" s="10" t="s">
        <v>76</v>
      </c>
      <c r="C45" s="9" t="s">
        <v>77</v>
      </c>
      <c r="D45" s="10" t="s">
        <v>78</v>
      </c>
      <c r="E45" s="10">
        <v>3</v>
      </c>
      <c r="F45" s="20">
        <v>11.69</v>
      </c>
      <c r="G45" s="20">
        <f>E45*F45</f>
        <v>35.07</v>
      </c>
      <c r="H45" s="20"/>
      <c r="I45" s="20">
        <f t="shared" si="0"/>
        <v>0</v>
      </c>
    </row>
    <row r="46" spans="2:9" x14ac:dyDescent="0.25">
      <c r="B46" s="10" t="s">
        <v>79</v>
      </c>
      <c r="C46" s="9" t="s">
        <v>80</v>
      </c>
      <c r="D46" s="10" t="s">
        <v>78</v>
      </c>
      <c r="E46" s="10">
        <v>2</v>
      </c>
      <c r="F46" s="20">
        <v>12.9</v>
      </c>
      <c r="G46" s="20">
        <f>E46*F46</f>
        <v>25.8</v>
      </c>
      <c r="H46" s="20"/>
      <c r="I46" s="20">
        <f t="shared" si="0"/>
        <v>0</v>
      </c>
    </row>
    <row r="47" spans="2:9" x14ac:dyDescent="0.25">
      <c r="B47" s="15">
        <v>19</v>
      </c>
      <c r="C47" s="12" t="s">
        <v>81</v>
      </c>
      <c r="D47" s="15"/>
      <c r="E47" s="15"/>
      <c r="F47" s="22"/>
      <c r="G47" s="22"/>
      <c r="H47" s="22"/>
      <c r="I47" s="22"/>
    </row>
    <row r="48" spans="2:9" x14ac:dyDescent="0.25">
      <c r="B48" s="10" t="s">
        <v>82</v>
      </c>
      <c r="C48" s="9" t="s">
        <v>83</v>
      </c>
      <c r="D48" s="10" t="s">
        <v>78</v>
      </c>
      <c r="E48" s="10">
        <v>3</v>
      </c>
      <c r="F48" s="20">
        <v>10.88</v>
      </c>
      <c r="G48" s="20">
        <f>E48*F48</f>
        <v>32.64</v>
      </c>
      <c r="H48" s="20"/>
      <c r="I48" s="20">
        <f t="shared" si="0"/>
        <v>0</v>
      </c>
    </row>
    <row r="49" spans="2:9" x14ac:dyDescent="0.25">
      <c r="B49" s="10" t="s">
        <v>84</v>
      </c>
      <c r="C49" s="9" t="s">
        <v>85</v>
      </c>
      <c r="D49" s="10" t="s">
        <v>78</v>
      </c>
      <c r="E49" s="10">
        <v>2</v>
      </c>
      <c r="F49" s="20">
        <v>11.7</v>
      </c>
      <c r="G49" s="20">
        <f>E49*F49</f>
        <v>23.4</v>
      </c>
      <c r="H49" s="20"/>
      <c r="I49" s="20">
        <f t="shared" si="0"/>
        <v>0</v>
      </c>
    </row>
    <row r="50" spans="2:9" x14ac:dyDescent="0.25">
      <c r="B50" s="15">
        <v>20</v>
      </c>
      <c r="C50" s="12" t="s">
        <v>86</v>
      </c>
      <c r="D50" s="15"/>
      <c r="E50" s="15"/>
      <c r="F50" s="22"/>
      <c r="G50" s="22"/>
      <c r="H50" s="22"/>
      <c r="I50" s="22"/>
    </row>
    <row r="51" spans="2:9" x14ac:dyDescent="0.25">
      <c r="B51" s="10" t="s">
        <v>87</v>
      </c>
      <c r="C51" s="9" t="s">
        <v>88</v>
      </c>
      <c r="D51" s="10" t="s">
        <v>89</v>
      </c>
      <c r="E51" s="10">
        <v>1</v>
      </c>
      <c r="F51" s="20">
        <v>8.06</v>
      </c>
      <c r="G51" s="20">
        <f>E51*F51</f>
        <v>8.06</v>
      </c>
      <c r="H51" s="20"/>
      <c r="I51" s="20">
        <f t="shared" si="0"/>
        <v>0</v>
      </c>
    </row>
    <row r="52" spans="2:9" x14ac:dyDescent="0.25">
      <c r="B52" s="15">
        <v>21</v>
      </c>
      <c r="C52" s="12" t="s">
        <v>90</v>
      </c>
      <c r="D52" s="15"/>
      <c r="E52" s="15"/>
      <c r="F52" s="22"/>
      <c r="G52" s="22"/>
      <c r="H52" s="22"/>
      <c r="I52" s="22"/>
    </row>
    <row r="53" spans="2:9" x14ac:dyDescent="0.25">
      <c r="B53" s="10" t="s">
        <v>91</v>
      </c>
      <c r="C53" s="9" t="s">
        <v>92</v>
      </c>
      <c r="D53" s="10" t="s">
        <v>15</v>
      </c>
      <c r="E53" s="10">
        <v>1</v>
      </c>
      <c r="F53" s="20">
        <v>4.03</v>
      </c>
      <c r="G53" s="20">
        <f>E53*F53</f>
        <v>4.03</v>
      </c>
      <c r="H53" s="20"/>
      <c r="I53" s="20">
        <f t="shared" si="0"/>
        <v>0</v>
      </c>
    </row>
    <row r="54" spans="2:9" x14ac:dyDescent="0.25">
      <c r="B54" s="15">
        <v>22</v>
      </c>
      <c r="C54" s="12" t="s">
        <v>93</v>
      </c>
      <c r="D54" s="15"/>
      <c r="E54" s="15"/>
      <c r="F54" s="22"/>
      <c r="G54" s="22"/>
      <c r="H54" s="22"/>
      <c r="I54" s="22"/>
    </row>
    <row r="55" spans="2:9" x14ac:dyDescent="0.25">
      <c r="B55" s="10" t="s">
        <v>94</v>
      </c>
      <c r="C55" s="9" t="s">
        <v>95</v>
      </c>
      <c r="D55" s="10" t="s">
        <v>15</v>
      </c>
      <c r="E55" s="10">
        <v>1</v>
      </c>
      <c r="F55" s="20">
        <v>6.45</v>
      </c>
      <c r="G55" s="20">
        <f>E55*F55</f>
        <v>6.45</v>
      </c>
      <c r="H55" s="20"/>
      <c r="I55" s="20">
        <f t="shared" si="0"/>
        <v>0</v>
      </c>
    </row>
    <row r="56" spans="2:9" x14ac:dyDescent="0.25">
      <c r="B56" s="15">
        <v>23</v>
      </c>
      <c r="C56" s="12" t="s">
        <v>96</v>
      </c>
      <c r="D56" s="15"/>
      <c r="E56" s="15"/>
      <c r="F56" s="22"/>
      <c r="G56" s="22"/>
      <c r="H56" s="22"/>
      <c r="I56" s="22"/>
    </row>
    <row r="57" spans="2:9" x14ac:dyDescent="0.25">
      <c r="B57" s="10" t="s">
        <v>97</v>
      </c>
      <c r="C57" s="9" t="s">
        <v>98</v>
      </c>
      <c r="D57" s="10" t="s">
        <v>15</v>
      </c>
      <c r="E57" s="10">
        <v>1</v>
      </c>
      <c r="F57" s="20">
        <v>44.5</v>
      </c>
      <c r="G57" s="20">
        <f>E57*F57</f>
        <v>44.5</v>
      </c>
      <c r="H57" s="20"/>
      <c r="I57" s="20">
        <f t="shared" si="0"/>
        <v>0</v>
      </c>
    </row>
    <row r="58" spans="2:9" x14ac:dyDescent="0.25">
      <c r="B58" s="15">
        <v>24</v>
      </c>
      <c r="C58" s="12" t="s">
        <v>99</v>
      </c>
      <c r="D58" s="15"/>
      <c r="E58" s="15"/>
      <c r="F58" s="22"/>
      <c r="G58" s="22"/>
      <c r="H58" s="22"/>
      <c r="I58" s="22"/>
    </row>
    <row r="59" spans="2:9" x14ac:dyDescent="0.25">
      <c r="B59" s="10" t="s">
        <v>100</v>
      </c>
      <c r="C59" s="9" t="s">
        <v>101</v>
      </c>
      <c r="D59" s="10" t="s">
        <v>102</v>
      </c>
      <c r="E59" s="10">
        <v>1</v>
      </c>
      <c r="F59" s="20">
        <v>2.8</v>
      </c>
      <c r="G59" s="20">
        <f>E59*F59</f>
        <v>2.8</v>
      </c>
      <c r="H59" s="20"/>
      <c r="I59" s="20">
        <f t="shared" si="0"/>
        <v>0</v>
      </c>
    </row>
    <row r="60" spans="2:9" x14ac:dyDescent="0.25">
      <c r="B60" s="15">
        <v>26</v>
      </c>
      <c r="C60" s="12" t="s">
        <v>103</v>
      </c>
      <c r="D60" s="15"/>
      <c r="E60" s="15"/>
      <c r="F60" s="22"/>
      <c r="G60" s="22"/>
      <c r="H60" s="22"/>
      <c r="I60" s="22"/>
    </row>
    <row r="61" spans="2:9" x14ac:dyDescent="0.25">
      <c r="B61" s="10" t="s">
        <v>104</v>
      </c>
      <c r="C61" s="9" t="s">
        <v>105</v>
      </c>
      <c r="D61" s="10" t="s">
        <v>106</v>
      </c>
      <c r="E61" s="10">
        <v>1</v>
      </c>
      <c r="F61" s="20">
        <v>22.6</v>
      </c>
      <c r="G61" s="20">
        <f>E61*F61</f>
        <v>22.6</v>
      </c>
      <c r="H61" s="20"/>
      <c r="I61" s="20">
        <f t="shared" si="0"/>
        <v>0</v>
      </c>
    </row>
    <row r="62" spans="2:9" x14ac:dyDescent="0.25">
      <c r="B62" s="10" t="s">
        <v>107</v>
      </c>
      <c r="C62" s="9" t="s">
        <v>108</v>
      </c>
      <c r="D62" s="10" t="s">
        <v>106</v>
      </c>
      <c r="E62" s="10">
        <v>1</v>
      </c>
      <c r="F62" s="20">
        <v>22.6</v>
      </c>
      <c r="G62" s="20">
        <f>E62*F62</f>
        <v>22.6</v>
      </c>
      <c r="H62" s="20"/>
      <c r="I62" s="20">
        <f t="shared" si="0"/>
        <v>0</v>
      </c>
    </row>
    <row r="63" spans="2:9" x14ac:dyDescent="0.25">
      <c r="B63" s="10" t="s">
        <v>109</v>
      </c>
      <c r="C63" s="9" t="s">
        <v>110</v>
      </c>
      <c r="D63" s="10" t="s">
        <v>106</v>
      </c>
      <c r="E63" s="10">
        <v>1</v>
      </c>
      <c r="F63" s="20">
        <v>23.5</v>
      </c>
      <c r="G63" s="20">
        <f>E63*F63</f>
        <v>23.5</v>
      </c>
      <c r="H63" s="20"/>
      <c r="I63" s="20">
        <f t="shared" si="0"/>
        <v>0</v>
      </c>
    </row>
    <row r="64" spans="2:9" x14ac:dyDescent="0.25">
      <c r="B64" s="15">
        <v>27</v>
      </c>
      <c r="C64" s="12" t="s">
        <v>111</v>
      </c>
      <c r="D64" s="15"/>
      <c r="E64" s="15"/>
      <c r="F64" s="22"/>
      <c r="G64" s="22"/>
      <c r="H64" s="22"/>
      <c r="I64" s="22"/>
    </row>
    <row r="65" spans="2:11" x14ac:dyDescent="0.25">
      <c r="B65" s="10" t="s">
        <v>112</v>
      </c>
      <c r="C65" s="9" t="s">
        <v>105</v>
      </c>
      <c r="D65" s="10" t="s">
        <v>106</v>
      </c>
      <c r="E65" s="10">
        <v>1</v>
      </c>
      <c r="F65" s="20">
        <v>32</v>
      </c>
      <c r="G65" s="20">
        <f t="shared" ref="G65:G82" si="1">E65*F65</f>
        <v>32</v>
      </c>
      <c r="H65" s="20"/>
      <c r="I65" s="20">
        <f t="shared" si="0"/>
        <v>0</v>
      </c>
    </row>
    <row r="66" spans="2:11" x14ac:dyDescent="0.25">
      <c r="B66" s="10" t="s">
        <v>113</v>
      </c>
      <c r="C66" s="9" t="s">
        <v>108</v>
      </c>
      <c r="D66" s="10" t="s">
        <v>106</v>
      </c>
      <c r="E66" s="10">
        <v>1</v>
      </c>
      <c r="F66" s="20">
        <v>32</v>
      </c>
      <c r="G66" s="20">
        <f t="shared" si="1"/>
        <v>32</v>
      </c>
      <c r="H66" s="20"/>
      <c r="I66" s="20">
        <f t="shared" si="0"/>
        <v>0</v>
      </c>
    </row>
    <row r="67" spans="2:11" x14ac:dyDescent="0.25">
      <c r="B67" s="10" t="s">
        <v>114</v>
      </c>
      <c r="C67" s="9" t="s">
        <v>110</v>
      </c>
      <c r="D67" s="10" t="s">
        <v>106</v>
      </c>
      <c r="E67" s="10">
        <v>1</v>
      </c>
      <c r="F67" s="20">
        <v>32</v>
      </c>
      <c r="G67" s="20">
        <f t="shared" si="1"/>
        <v>32</v>
      </c>
      <c r="H67" s="20"/>
      <c r="I67" s="20">
        <f t="shared" si="0"/>
        <v>0</v>
      </c>
    </row>
    <row r="68" spans="2:11" x14ac:dyDescent="0.25">
      <c r="B68" s="15">
        <v>28</v>
      </c>
      <c r="C68" s="12" t="s">
        <v>133</v>
      </c>
      <c r="D68" s="15"/>
      <c r="E68" s="15"/>
      <c r="F68" s="22"/>
      <c r="G68" s="22"/>
      <c r="H68" s="22"/>
      <c r="I68" s="22"/>
    </row>
    <row r="69" spans="2:11" x14ac:dyDescent="0.25">
      <c r="B69" s="10" t="s">
        <v>134</v>
      </c>
      <c r="C69" s="9" t="s">
        <v>115</v>
      </c>
      <c r="D69" s="10" t="s">
        <v>15</v>
      </c>
      <c r="E69" s="10">
        <v>2</v>
      </c>
      <c r="F69" s="20">
        <v>13.7</v>
      </c>
      <c r="G69" s="20">
        <f t="shared" si="1"/>
        <v>27.4</v>
      </c>
      <c r="H69" s="20"/>
      <c r="I69" s="20">
        <f t="shared" si="0"/>
        <v>0</v>
      </c>
    </row>
    <row r="70" spans="2:11" x14ac:dyDescent="0.25">
      <c r="B70" s="10" t="s">
        <v>135</v>
      </c>
      <c r="C70" s="9" t="s">
        <v>116</v>
      </c>
      <c r="D70" s="10" t="s">
        <v>148</v>
      </c>
      <c r="E70" s="10">
        <v>10</v>
      </c>
      <c r="F70" s="20">
        <v>1.2</v>
      </c>
      <c r="G70" s="20">
        <f t="shared" si="1"/>
        <v>12</v>
      </c>
      <c r="H70" s="20"/>
      <c r="I70" s="20">
        <f t="shared" ref="I70:I82" si="2">E70*H70</f>
        <v>0</v>
      </c>
    </row>
    <row r="71" spans="2:11" x14ac:dyDescent="0.25">
      <c r="B71" s="10" t="s">
        <v>139</v>
      </c>
      <c r="C71" s="9" t="s">
        <v>117</v>
      </c>
      <c r="D71" s="10" t="s">
        <v>148</v>
      </c>
      <c r="E71" s="10">
        <v>10</v>
      </c>
      <c r="F71" s="20">
        <v>1.1499999999999999</v>
      </c>
      <c r="G71" s="20">
        <f t="shared" si="1"/>
        <v>11.5</v>
      </c>
      <c r="H71" s="20"/>
      <c r="I71" s="20">
        <f t="shared" si="2"/>
        <v>0</v>
      </c>
    </row>
    <row r="72" spans="2:11" x14ac:dyDescent="0.25">
      <c r="B72" s="10" t="s">
        <v>136</v>
      </c>
      <c r="C72" s="9" t="s">
        <v>118</v>
      </c>
      <c r="D72" s="10" t="s">
        <v>15</v>
      </c>
      <c r="E72" s="10">
        <v>10</v>
      </c>
      <c r="F72" s="20">
        <v>1.2</v>
      </c>
      <c r="G72" s="20">
        <f t="shared" si="1"/>
        <v>12</v>
      </c>
      <c r="H72" s="20"/>
      <c r="I72" s="20">
        <f t="shared" si="2"/>
        <v>0</v>
      </c>
    </row>
    <row r="73" spans="2:11" x14ac:dyDescent="0.25">
      <c r="B73" s="10" t="s">
        <v>137</v>
      </c>
      <c r="C73" s="9" t="s">
        <v>119</v>
      </c>
      <c r="D73" s="10" t="s">
        <v>15</v>
      </c>
      <c r="E73" s="10">
        <v>10</v>
      </c>
      <c r="F73" s="20">
        <v>4.43</v>
      </c>
      <c r="G73" s="20">
        <f t="shared" si="1"/>
        <v>44.3</v>
      </c>
      <c r="H73" s="20"/>
      <c r="I73" s="20">
        <f t="shared" si="2"/>
        <v>0</v>
      </c>
    </row>
    <row r="74" spans="2:11" x14ac:dyDescent="0.25">
      <c r="B74" s="10" t="s">
        <v>140</v>
      </c>
      <c r="C74" s="9" t="s">
        <v>120</v>
      </c>
      <c r="D74" s="10" t="s">
        <v>102</v>
      </c>
      <c r="E74" s="10">
        <v>3</v>
      </c>
      <c r="F74" s="20">
        <v>4</v>
      </c>
      <c r="G74" s="20">
        <f t="shared" si="1"/>
        <v>12</v>
      </c>
      <c r="H74" s="20"/>
      <c r="I74" s="20">
        <f t="shared" si="2"/>
        <v>0</v>
      </c>
    </row>
    <row r="75" spans="2:11" x14ac:dyDescent="0.25">
      <c r="B75" s="10" t="s">
        <v>141</v>
      </c>
      <c r="C75" s="9" t="s">
        <v>121</v>
      </c>
      <c r="D75" s="10" t="s">
        <v>15</v>
      </c>
      <c r="E75" s="10">
        <v>20</v>
      </c>
      <c r="F75" s="20">
        <v>0.24</v>
      </c>
      <c r="G75" s="20">
        <f t="shared" si="1"/>
        <v>4.8</v>
      </c>
      <c r="H75" s="20"/>
      <c r="I75" s="20">
        <f t="shared" si="2"/>
        <v>0</v>
      </c>
    </row>
    <row r="76" spans="2:11" x14ac:dyDescent="0.25">
      <c r="B76" s="10" t="s">
        <v>142</v>
      </c>
      <c r="C76" s="9" t="s">
        <v>122</v>
      </c>
      <c r="D76" s="10" t="s">
        <v>123</v>
      </c>
      <c r="E76" s="10">
        <v>10</v>
      </c>
      <c r="F76" s="20">
        <v>5</v>
      </c>
      <c r="G76" s="20">
        <f t="shared" si="1"/>
        <v>50</v>
      </c>
      <c r="H76" s="20"/>
      <c r="I76" s="20">
        <f t="shared" si="2"/>
        <v>0</v>
      </c>
    </row>
    <row r="77" spans="2:11" x14ac:dyDescent="0.25">
      <c r="B77" s="10" t="s">
        <v>138</v>
      </c>
      <c r="C77" s="9" t="s">
        <v>124</v>
      </c>
      <c r="D77" s="10" t="s">
        <v>15</v>
      </c>
      <c r="E77" s="10">
        <v>20</v>
      </c>
      <c r="F77" s="20">
        <v>0.9</v>
      </c>
      <c r="G77" s="20">
        <f t="shared" si="1"/>
        <v>18</v>
      </c>
      <c r="H77" s="20"/>
      <c r="I77" s="20">
        <f t="shared" si="2"/>
        <v>0</v>
      </c>
    </row>
    <row r="78" spans="2:11" x14ac:dyDescent="0.25">
      <c r="B78" s="10" t="s">
        <v>143</v>
      </c>
      <c r="C78" s="9" t="s">
        <v>125</v>
      </c>
      <c r="D78" s="10" t="s">
        <v>123</v>
      </c>
      <c r="E78" s="10">
        <v>7</v>
      </c>
      <c r="F78" s="20">
        <v>6.45</v>
      </c>
      <c r="G78" s="20">
        <f t="shared" si="1"/>
        <v>45.15</v>
      </c>
      <c r="H78" s="20"/>
      <c r="I78" s="20">
        <f t="shared" si="2"/>
        <v>0</v>
      </c>
    </row>
    <row r="79" spans="2:11" x14ac:dyDescent="0.25">
      <c r="B79" s="10" t="s">
        <v>144</v>
      </c>
      <c r="C79" s="9" t="s">
        <v>126</v>
      </c>
      <c r="D79" s="10" t="s">
        <v>15</v>
      </c>
      <c r="E79" s="10">
        <v>3</v>
      </c>
      <c r="F79" s="20">
        <v>6.45</v>
      </c>
      <c r="G79" s="20">
        <f t="shared" si="1"/>
        <v>19.350000000000001</v>
      </c>
      <c r="H79" s="20"/>
      <c r="I79" s="20">
        <f t="shared" si="2"/>
        <v>0</v>
      </c>
    </row>
    <row r="80" spans="2:11" x14ac:dyDescent="0.25">
      <c r="B80" s="10" t="s">
        <v>145</v>
      </c>
      <c r="C80" s="9" t="s">
        <v>127</v>
      </c>
      <c r="D80" s="10" t="s">
        <v>106</v>
      </c>
      <c r="E80" s="10">
        <v>0.5</v>
      </c>
      <c r="F80" s="20">
        <v>725</v>
      </c>
      <c r="G80" s="20">
        <f t="shared" si="1"/>
        <v>362.5</v>
      </c>
      <c r="H80" s="20"/>
      <c r="I80" s="20">
        <f t="shared" si="2"/>
        <v>0</v>
      </c>
      <c r="K80" s="1"/>
    </row>
    <row r="81" spans="2:11" x14ac:dyDescent="0.25">
      <c r="B81" s="10" t="s">
        <v>146</v>
      </c>
      <c r="C81" s="9" t="s">
        <v>128</v>
      </c>
      <c r="D81" s="10" t="s">
        <v>15</v>
      </c>
      <c r="E81" s="10">
        <v>15</v>
      </c>
      <c r="F81" s="20">
        <v>2.5</v>
      </c>
      <c r="G81" s="20">
        <f t="shared" si="1"/>
        <v>37.5</v>
      </c>
      <c r="H81" s="20"/>
      <c r="I81" s="20">
        <f t="shared" si="2"/>
        <v>0</v>
      </c>
    </row>
    <row r="82" spans="2:11" x14ac:dyDescent="0.25">
      <c r="B82" s="10" t="s">
        <v>147</v>
      </c>
      <c r="C82" s="9" t="s">
        <v>149</v>
      </c>
      <c r="D82" s="10" t="s">
        <v>129</v>
      </c>
      <c r="E82" s="10">
        <v>5</v>
      </c>
      <c r="F82" s="20">
        <v>21</v>
      </c>
      <c r="G82" s="20">
        <f t="shared" si="1"/>
        <v>105</v>
      </c>
      <c r="H82" s="20"/>
      <c r="I82" s="20">
        <f t="shared" si="2"/>
        <v>0</v>
      </c>
    </row>
    <row r="83" spans="2:11" ht="15" customHeight="1" x14ac:dyDescent="0.25">
      <c r="B83" s="26" t="s">
        <v>130</v>
      </c>
      <c r="C83" s="26"/>
      <c r="D83" s="26"/>
      <c r="E83" s="26"/>
      <c r="F83" s="27"/>
      <c r="G83" s="23">
        <f>SUM(G5:G82)</f>
        <v>2475.7539999999995</v>
      </c>
      <c r="H83" s="23"/>
      <c r="I83" s="23">
        <f t="shared" ref="I83" si="3">SUM(I5:I82)</f>
        <v>0</v>
      </c>
    </row>
    <row r="84" spans="2:11" ht="15" customHeight="1" x14ac:dyDescent="0.25">
      <c r="B84" s="26" t="s">
        <v>131</v>
      </c>
      <c r="C84" s="26"/>
      <c r="D84" s="26"/>
      <c r="E84" s="26"/>
      <c r="F84" s="26"/>
      <c r="G84" s="24">
        <f>0.24*G83</f>
        <v>594.1809599999998</v>
      </c>
      <c r="H84" s="24"/>
      <c r="I84" s="24">
        <f t="shared" ref="I84" si="4">0.24*I83</f>
        <v>0</v>
      </c>
      <c r="K84" s="28"/>
    </row>
    <row r="85" spans="2:11" ht="13.9" customHeight="1" x14ac:dyDescent="0.25">
      <c r="B85" s="26" t="s">
        <v>132</v>
      </c>
      <c r="C85" s="26"/>
      <c r="D85" s="26"/>
      <c r="E85" s="26"/>
      <c r="F85" s="26"/>
      <c r="G85" s="25">
        <f>SUM(G83:G84)</f>
        <v>3069.9349599999991</v>
      </c>
      <c r="H85" s="25"/>
      <c r="I85" s="25">
        <f t="shared" ref="I85" si="5">SUM(I83:I84)</f>
        <v>0</v>
      </c>
      <c r="K85" s="28"/>
    </row>
    <row r="86" spans="2:11" x14ac:dyDescent="0.25">
      <c r="B86"/>
      <c r="C86" s="4"/>
      <c r="D86" s="5"/>
      <c r="E86" s="5"/>
      <c r="F86" s="5"/>
      <c r="G86" s="6"/>
      <c r="K86" s="28"/>
    </row>
  </sheetData>
  <mergeCells count="5">
    <mergeCell ref="B83:F83"/>
    <mergeCell ref="B84:F84"/>
    <mergeCell ref="K84:K86"/>
    <mergeCell ref="B85:F85"/>
    <mergeCell ref="B2:I2"/>
  </mergeCells>
  <pageMargins left="0.19685039370078741" right="0.19685039370078741" top="0.19685039370078741" bottom="0.19685039370078741" header="0.19685039370078741" footer="0.19685039370078741"/>
  <pageSetup paperSize="9" scale="8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turbox oak</dc:creator>
  <dc:description/>
  <cp:lastModifiedBy>Chrysoula</cp:lastModifiedBy>
  <cp:revision>6</cp:revision>
  <cp:lastPrinted>2022-06-10T10:09:29Z</cp:lastPrinted>
  <dcterms:created xsi:type="dcterms:W3CDTF">2018-05-14T05:35:00Z</dcterms:created>
  <dcterms:modified xsi:type="dcterms:W3CDTF">2022-06-10T10:09:38Z</dcterms:modified>
  <dc:language>el-GR</dc:language>
</cp:coreProperties>
</file>