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00" windowHeight="8550"/>
  </bookViews>
  <sheets>
    <sheet name="ΟΙΚΟΝΟΜΙΚΗ Τ9" sheetId="4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4" l="1"/>
  <c r="H70" i="4" l="1"/>
  <c r="H71" i="4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3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69" i="4" s="1"/>
  <c r="F70" i="4" l="1"/>
  <c r="F71" i="4" s="1"/>
</calcChain>
</file>

<file path=xl/sharedStrings.xml><?xml version="1.0" encoding="utf-8"?>
<sst xmlns="http://schemas.openxmlformats.org/spreadsheetml/2006/main" count="144" uniqueCount="77">
  <si>
    <t>ΤΖΑΜΙΑ ΛΕΥΚΑ ΗΛΕΚΤ/ΣΗΣ - 9*11</t>
  </si>
  <si>
    <t>ΜΑΝΟΜΕΤΡΑ Φ63 ΚΑΤΩ ΟΥΡΑ ΓΛΥΚΕΡΙΝΗΣ - 6 bar</t>
  </si>
  <si>
    <t>ΜΑΝΟΜΕΤΡΑ Φ63 ΚΑΤΩ ΟΥΡΑ ΓΛΥΚΕΡΙΝΗΣ - 10 Bar</t>
  </si>
  <si>
    <t>ΜΑΝΟΜΕΤΡΟ Φ63 ΑΕΡΟΜΕΤΡΩΝ ΚΑΤΩ ΟΥΡΑ - 12 bar</t>
  </si>
  <si>
    <t>ΠΕΡΜΑΝΙΤΗΣ ΕΛΕΥΘ.ΑΜΙΑ.AF202 ΧΩΡΙΣ ΣΥΡΜΑ - 1 mm( 1000*245 mm)</t>
  </si>
  <si>
    <t>ΠΕΡΜΑΝΙΤΗΣ ΕΛΕΥΘ.ΑΜΙΑ.AF202 ΧΩΡΙΣ ΣΥΡΜΑ - 2 mm( 1000*245 mm)</t>
  </si>
  <si>
    <t>ΕΛΑΣΤΙΚΟ ΚΟΡΔΟΝΙ VITTON - 6 mm</t>
  </si>
  <si>
    <t>ΤΣΙΜΟΥΧΕΣ ΑΞΟΝΩΝ NBR-WMG - 40*60*10</t>
  </si>
  <si>
    <t>ΤΣΙΜΟΥΧΕΣ ΑΞΟΝΩΝ NBR-WMG - 35*47*7</t>
  </si>
  <si>
    <t>ΤΣΙΜΟΥΧΕΣ ΑΞΟΝΩΝ ΝBR-WRM - 40*62*10</t>
  </si>
  <si>
    <t>ΤΣΙΜΟΥΧΕΣ ΑΞΟΝΩΝ NBR-WMG - 40*62*7</t>
  </si>
  <si>
    <t>ΣΧΟΙΝΙ ΠΛΕΚΤΟ ΝΑΥΛΟΝ - 14 mm</t>
  </si>
  <si>
    <t>ΣΧΟΙΝΙ ΠΛΕΚΤΟ ΝΑΥΛΟΝ - 10 mm</t>
  </si>
  <si>
    <t>ΣΥΡΜΑΤΟΣΧΟΙΝΑ ΑΣΥΣΤΡΟΦΑ - 6 mm</t>
  </si>
  <si>
    <t>ΡΑΚΗ [ΠΑΝΙΑ] - 10 Kg</t>
  </si>
  <si>
    <t>ΚΟΛΛΑ ΘΕΡΜΟΠΛΑΣΤΙΚΗ ΔΙΑΦΑΝΗΣ - 11*300</t>
  </si>
  <si>
    <t>ΚΝΙΣΑΡΟΠΑΝΑ ΑΝΟΞΕΙΔΩΤΑ 304 - 24*28</t>
  </si>
  <si>
    <t>ΑΕΡΟΣ ΠΡΙΖΕΣ ΑΡΣΕΝΙΚΕΣ [RECTUS 26] - 1/4" BSP</t>
  </si>
  <si>
    <t>ΑΕΡΟΣ ΠΡΙΖΕΣ ΘΗΛΥΚΕΣ   [RECTUS 26] - 1/4" BSP</t>
  </si>
  <si>
    <t>ΑΕΡΟΣ ΠΡΙΖΕΣ ΜΕ ΟΥΡΑ [RECTUS 26] - 8 mm</t>
  </si>
  <si>
    <t>ΑΕΡΟΣ ΦΙΣ ΠΡΙΖΑΣ ΘΥΛΙΚΟ [RECTUS 26] - 1/4" BSP</t>
  </si>
  <si>
    <t>ΑΕΡΟΣ ΦΙΣ ΠΡΙΖΑΣ ΜΕ ΟΥΡΑ [RECTUS 26] - 8 mm</t>
  </si>
  <si>
    <t>ΑΕΡΟΣ ΦΙΣ ΠΡΙΖΑΣ ΑΡΣΕΝΙΚΟ [RECTUS 26] - 1/4" BSP</t>
  </si>
  <si>
    <t>ΑΕΡΟΣ ΦΙΛΤΡΟ - 1/4" BSP</t>
  </si>
  <si>
    <t>ΑΕΡΟΣ ΔΙΑΚΟΠΤΕΣ ΣΦΑΙΡ.AIGNEP Θ.Θ (6300) - 1/8" BSP</t>
  </si>
  <si>
    <t>ΑΕΡΟΣ ΤΑΧΥΡΑΚΟΡ ΣΩΛΗΝΑΣ ΠΑ/ΠΕ (57020) - 1/8"BSP * 8</t>
  </si>
  <si>
    <t>ΤΣΙΜΟΥΧΕΣ ΑΞΟΝΩΝ NBR-WMG - 35*52*10</t>
  </si>
  <si>
    <t>Περιγραφή είδους</t>
  </si>
  <si>
    <t>ΜΑΝΟΜΕΤΡΑ Φ63 ΚΑΤΩ ΟΥΡΑ ΓΛΥΚΕΡΙΝΗΣ - 6 bar+ΑΕΡΟΣ ΣΥΣΤΟΛΕΣ [Α4] - 1/4"*1/2"</t>
  </si>
  <si>
    <t>ΜΑΝΟΜΕΤΡΑ Φ63 ΚΑΤΩ ΟΥΡΑ ΓΛΥΚΕΡΙΝΗΣ - 10 Bar+ΑΕΡΟΣ ΣΥΣΤΟΛΕΣ [Α4] - 1/4"*1/2"</t>
  </si>
  <si>
    <t>Μ/Μ</t>
  </si>
  <si>
    <t>m</t>
  </si>
  <si>
    <t>TEM</t>
  </si>
  <si>
    <t>kg</t>
  </si>
  <si>
    <t>ΤΕΜ</t>
  </si>
  <si>
    <t>ΗΛΕΚΤΡΟΔΙΑ  (Βασικό )3.25 mm ( 5,5 κιλα΄)</t>
  </si>
  <si>
    <t>ΗΛΕΚΤΡΟΔΙΑ (ΚΟΙΝΑ ΣΙΔΗΡΟΥ) - 2.50 mm ( 4,40 κιλά )</t>
  </si>
  <si>
    <t>ΡΟΔΕΣ ΠΕΡΙΣΤΡΕΦΟΜΕΝΕΣ ΜΑΥΡΟ ΛΑΣΤΙΧΟ ΜΕ ΦΡΕΝΟ - ΔΙΑΜΕΤΡΟΥ 125 mm</t>
  </si>
  <si>
    <t>ΡΟΔΕΣ ΠΕΡΙΣΤΡΕΦΟΜΕΝΕΣ ΜΑΥΡΟ ΛΑΣΤΙΧΟ ΜΕ ΦΡΕΝΟ -ΔΙΑΜΕΤΡΟΥ 140 mm</t>
  </si>
  <si>
    <t>ΕΛΑΣΤΙΚΟΦΥΛΛΟ SBR ΜΕ ΛΙΝΑ - 5,0*1200 ( 1200*1000 mm)</t>
  </si>
  <si>
    <t>ΕΛΑΣΤΙΚΟΦΥΛΛΟ SBR ΜΕ ΛΙΝΑ - 3,0*1200 ( 1200*1000 mm)</t>
  </si>
  <si>
    <t>ΣΑΛΑΜΑΣΤΡΑ  Τεφλόν- 1/4"</t>
  </si>
  <si>
    <t>ΣΑΛΑΜΑΣΤΡΑ Τεφλόν - 3/8"</t>
  </si>
  <si>
    <t>ΣΑΛΑΜΑΣΤΡΑ Τεφλόν - 1/2"</t>
  </si>
  <si>
    <t>ΣΦΙΚΤΗΡΕΣ ΣΥΡΜΑΤΟΣΧΟΙΝΟΥ ΓΑΛΒ. DIN 741 - 6 mm</t>
  </si>
  <si>
    <t>ΚΡΕΜΑ ΚΑΘΑΡΙΣΜΟΥ ΧΕΡΙΩΝ - 1 lt</t>
  </si>
  <si>
    <t>ΣΠΡΕΥ ΚΑΘΑΡΙΣΤΙΚΟ ΚΑΡΠΥΡΑΤΕΡ - 500 ml</t>
  </si>
  <si>
    <t>ΑΦΡΟΣ ΠΟΛΥΟΥΡΕΘΑΝΗΣ  - 750 ml</t>
  </si>
  <si>
    <t>ΚΟΛΛΑ  (Ασφαλ.Μ.Βαθμού) - 10 ml</t>
  </si>
  <si>
    <t>ΑΕΡΟΣ ΣΩΛΗΝΑΚΙ ΜΠΛΕ -6*8</t>
  </si>
  <si>
    <t>ΑΕΡΟΣ ΣΩΛΗΝΑΚΙ ΜΠΛΕ - 8*10</t>
  </si>
  <si>
    <t>ΑΕΡΟΣ ΣΩΛΗΝΑΚΙ ΣΠΥΡΑΛ  - 6*8</t>
  </si>
  <si>
    <t>ΡΟΥΛΕΜΑΝ ΑΥΣΤΡΙΑΣ - 6303.2Z -17*47*14</t>
  </si>
  <si>
    <t>ΡΟΥΛΕΜΑΝ ΑΥΣΤΡΙΑΣ - 6906 2RS -30*47*9</t>
  </si>
  <si>
    <t>ΡΟΥΛΕΜΑΝ ΑΥΣΤΡΙΑΣ  - 16008-40*68*9</t>
  </si>
  <si>
    <t>ΡΟΥΛΕΜΑΝ ΑΥΣΤΡΙΑΣ  - 6304.2Z-20*52*15</t>
  </si>
  <si>
    <t>ΡΟΥΛΕΜΑΝ ΑΥΣΤΡΙΑΣ - 6908 2RS -40*62*12</t>
  </si>
  <si>
    <t>ΡΟΥΛΕΜΑΝ ΑΥΣΤΡΙΑΣ  - 68072RS -35*47*7</t>
  </si>
  <si>
    <t>ΡΟΥΛΕΜΑΝ ΑΥΣΤΡΙΑΣ - 6008.2Z-40*68*15</t>
  </si>
  <si>
    <t>ΡΟΥΛΕΜΑΝ ΑΥΣΤΡΙΑΣ  - 6305.2Z-25*62*17</t>
  </si>
  <si>
    <t>ΡΟΥΛΕΜΑΝ ΑΥΣΤΡΙΑΣ  - 6205.2Z.C3-25*52*15</t>
  </si>
  <si>
    <t>ΡΟΥΛΕΜΑΝ ΑΥΣΤΡΙΑΣ  - 6305.2RS-25*62*17</t>
  </si>
  <si>
    <t>ΚΟΛΛΑ  (Γενικής Χρήσης) - 20 gr</t>
  </si>
  <si>
    <t>ΔΙΣΚΟΙ ΚΟΠΗΣ ΑΝΟΞΕΙΔΩΤΟΥ  - 230*2</t>
  </si>
  <si>
    <t>ΔΙΣΚΟΙ ΛΕΙΑΝΣΗΣ ΣΙΔΗΡΟΥ - 115*6</t>
  </si>
  <si>
    <t>ΔΙΣΚΟΙ ΛΕΙΑΝΣΗΣ ΑΝΟΞΕΙΔΩΤΟΥ - 230*7</t>
  </si>
  <si>
    <t>ΣΜΥΡΙΔΟΠΑΝΑ  230X280 - Νο 400</t>
  </si>
  <si>
    <t>ΑΑ</t>
  </si>
  <si>
    <t>Τιμή  μονάδας (ευρώ προ ΦΠΑ)</t>
  </si>
  <si>
    <t>ΦΠΑ 24%</t>
  </si>
  <si>
    <t>ΣΥΝΟΛΟ ΜΕ ΦΠΑ</t>
  </si>
  <si>
    <t>ΣΥΝΟΛΟ ΠΡΟ ΦΠΑ</t>
  </si>
  <si>
    <t>ΤΜΗΜΑ 9 ΒΙΟΜΗΧΑΝΙΚΑ ΥΛΙΚΑ ΕΕΝ ΟΙΚΟΝΟΜΙΚΗ ΠΡΟΣΦΟΡΑ</t>
  </si>
  <si>
    <t>ΠΟΣΟΤΗΤΑ</t>
  </si>
  <si>
    <t>Τιμή  μονάδας ΠΡΟΣΦΟΡΑΣ             (ευρώ προ ΦΠΑ)</t>
  </si>
  <si>
    <t>Σύνολο         (ευρώ προ ΦΠΑ)</t>
  </si>
  <si>
    <t>Σύνολο           ΠΡΟΣΦΟΡΑΣ (ευρώ προ ΦΠΑ)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</si>
</sst>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4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44" fontId="0" fillId="3" borderId="1" xfId="0" applyNumberFormat="1" applyFont="1" applyFill="1" applyBorder="1" applyAlignment="1">
      <alignment horizontal="center" vertical="center" wrapText="1" shrinkToFit="1"/>
    </xf>
    <xf numFmtId="44" fontId="0" fillId="3" borderId="1" xfId="0" applyNumberFormat="1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53" zoomScale="85" zoomScaleNormal="85" workbookViewId="0">
      <selection activeCell="O75" sqref="O75"/>
    </sheetView>
  </sheetViews>
  <sheetFormatPr defaultRowHeight="15" x14ac:dyDescent="0.25"/>
  <cols>
    <col min="1" max="1" width="5.7109375" style="4" customWidth="1"/>
    <col min="2" max="2" width="68.85546875" customWidth="1"/>
    <col min="3" max="3" width="7.42578125" style="4" bestFit="1" customWidth="1"/>
    <col min="4" max="4" width="12" style="4" bestFit="1" customWidth="1"/>
    <col min="5" max="5" width="16.7109375" style="5" customWidth="1"/>
    <col min="6" max="6" width="15.140625" style="3" customWidth="1"/>
    <col min="7" max="7" width="16.42578125" style="3" customWidth="1"/>
    <col min="8" max="8" width="15.28515625" style="3" customWidth="1"/>
  </cols>
  <sheetData>
    <row r="1" spans="1:8" ht="30.75" customHeight="1" x14ac:dyDescent="0.25">
      <c r="A1" s="18" t="s">
        <v>72</v>
      </c>
      <c r="B1" s="19"/>
      <c r="C1" s="19"/>
      <c r="D1" s="19"/>
      <c r="E1" s="19"/>
      <c r="F1" s="19"/>
      <c r="G1" s="19"/>
      <c r="H1" s="19"/>
    </row>
    <row r="2" spans="1:8" ht="62.25" customHeight="1" x14ac:dyDescent="0.25">
      <c r="A2" s="8" t="s">
        <v>67</v>
      </c>
      <c r="B2" s="9" t="s">
        <v>27</v>
      </c>
      <c r="C2" s="8" t="s">
        <v>30</v>
      </c>
      <c r="D2" s="8" t="s">
        <v>73</v>
      </c>
      <c r="E2" s="10" t="s">
        <v>68</v>
      </c>
      <c r="F2" s="8" t="s">
        <v>75</v>
      </c>
      <c r="G2" s="8" t="s">
        <v>74</v>
      </c>
      <c r="H2" s="8" t="s">
        <v>76</v>
      </c>
    </row>
    <row r="3" spans="1:8" x14ac:dyDescent="0.25">
      <c r="A3" s="15">
        <v>1</v>
      </c>
      <c r="B3" s="11" t="s">
        <v>63</v>
      </c>
      <c r="C3" s="15" t="s">
        <v>32</v>
      </c>
      <c r="D3" s="15">
        <v>10</v>
      </c>
      <c r="E3" s="6">
        <v>3.7604999999999995</v>
      </c>
      <c r="F3" s="7">
        <f>E3*D3</f>
        <v>37.604999999999997</v>
      </c>
      <c r="G3" s="7"/>
      <c r="H3" s="7">
        <f>G3*D3</f>
        <v>0</v>
      </c>
    </row>
    <row r="4" spans="1:8" x14ac:dyDescent="0.25">
      <c r="A4" s="15">
        <v>2</v>
      </c>
      <c r="B4" s="11" t="s">
        <v>64</v>
      </c>
      <c r="C4" s="15" t="s">
        <v>32</v>
      </c>
      <c r="D4" s="15">
        <v>15</v>
      </c>
      <c r="E4" s="7">
        <v>2.4034999999999997</v>
      </c>
      <c r="F4" s="7">
        <f t="shared" ref="F4:F67" si="0">E4*D4</f>
        <v>36.052499999999995</v>
      </c>
      <c r="G4" s="7"/>
      <c r="H4" s="7">
        <f t="shared" ref="H4:H67" si="1">G4*D4</f>
        <v>0</v>
      </c>
    </row>
    <row r="5" spans="1:8" x14ac:dyDescent="0.25">
      <c r="A5" s="15">
        <v>3</v>
      </c>
      <c r="B5" s="12" t="s">
        <v>65</v>
      </c>
      <c r="C5" s="13" t="s">
        <v>32</v>
      </c>
      <c r="D5" s="13">
        <v>5</v>
      </c>
      <c r="E5" s="7">
        <v>10.361499999999999</v>
      </c>
      <c r="F5" s="7">
        <f t="shared" si="0"/>
        <v>51.807499999999997</v>
      </c>
      <c r="G5" s="7"/>
      <c r="H5" s="7">
        <f t="shared" si="1"/>
        <v>0</v>
      </c>
    </row>
    <row r="6" spans="1:8" x14ac:dyDescent="0.25">
      <c r="A6" s="15">
        <v>4</v>
      </c>
      <c r="B6" s="11" t="s">
        <v>66</v>
      </c>
      <c r="C6" s="15" t="s">
        <v>32</v>
      </c>
      <c r="D6" s="15">
        <v>20</v>
      </c>
      <c r="E6" s="7">
        <v>1.2189999999999999</v>
      </c>
      <c r="F6" s="7">
        <f t="shared" si="0"/>
        <v>24.379999999999995</v>
      </c>
      <c r="G6" s="7"/>
      <c r="H6" s="7">
        <f t="shared" si="1"/>
        <v>0</v>
      </c>
    </row>
    <row r="7" spans="1:8" x14ac:dyDescent="0.25">
      <c r="A7" s="15">
        <v>5</v>
      </c>
      <c r="B7" s="11" t="s">
        <v>36</v>
      </c>
      <c r="C7" s="15" t="s">
        <v>32</v>
      </c>
      <c r="D7" s="15">
        <v>4</v>
      </c>
      <c r="E7" s="7">
        <v>16.099999999999998</v>
      </c>
      <c r="F7" s="7">
        <f t="shared" si="0"/>
        <v>64.399999999999991</v>
      </c>
      <c r="G7" s="7"/>
      <c r="H7" s="7">
        <f t="shared" si="1"/>
        <v>0</v>
      </c>
    </row>
    <row r="8" spans="1:8" x14ac:dyDescent="0.25">
      <c r="A8" s="15">
        <v>6</v>
      </c>
      <c r="B8" s="11" t="s">
        <v>35</v>
      </c>
      <c r="C8" s="15" t="s">
        <v>32</v>
      </c>
      <c r="D8" s="15">
        <v>2</v>
      </c>
      <c r="E8" s="7">
        <v>20.7</v>
      </c>
      <c r="F8" s="7">
        <f t="shared" si="0"/>
        <v>41.4</v>
      </c>
      <c r="G8" s="7"/>
      <c r="H8" s="7">
        <f t="shared" si="1"/>
        <v>0</v>
      </c>
    </row>
    <row r="9" spans="1:8" x14ac:dyDescent="0.25">
      <c r="A9" s="15">
        <v>7</v>
      </c>
      <c r="B9" s="11" t="s">
        <v>0</v>
      </c>
      <c r="C9" s="15" t="s">
        <v>32</v>
      </c>
      <c r="D9" s="15">
        <v>5</v>
      </c>
      <c r="E9" s="7">
        <v>0.48299999999999993</v>
      </c>
      <c r="F9" s="7">
        <f t="shared" si="0"/>
        <v>2.4149999999999996</v>
      </c>
      <c r="G9" s="7"/>
      <c r="H9" s="7">
        <f t="shared" si="1"/>
        <v>0</v>
      </c>
    </row>
    <row r="10" spans="1:8" x14ac:dyDescent="0.25">
      <c r="A10" s="15">
        <v>8</v>
      </c>
      <c r="B10" s="11" t="s">
        <v>37</v>
      </c>
      <c r="C10" s="15" t="s">
        <v>32</v>
      </c>
      <c r="D10" s="15">
        <v>4</v>
      </c>
      <c r="E10" s="7">
        <v>11.5</v>
      </c>
      <c r="F10" s="7">
        <f t="shared" si="0"/>
        <v>46</v>
      </c>
      <c r="G10" s="7"/>
      <c r="H10" s="7">
        <f t="shared" si="1"/>
        <v>0</v>
      </c>
    </row>
    <row r="11" spans="1:8" x14ac:dyDescent="0.25">
      <c r="A11" s="15">
        <v>9</v>
      </c>
      <c r="B11" s="11" t="s">
        <v>38</v>
      </c>
      <c r="C11" s="15" t="s">
        <v>32</v>
      </c>
      <c r="D11" s="15">
        <v>4</v>
      </c>
      <c r="E11" s="7">
        <v>17.503</v>
      </c>
      <c r="F11" s="7">
        <f t="shared" si="0"/>
        <v>70.012</v>
      </c>
      <c r="G11" s="7"/>
      <c r="H11" s="7">
        <f t="shared" si="1"/>
        <v>0</v>
      </c>
    </row>
    <row r="12" spans="1:8" x14ac:dyDescent="0.25">
      <c r="A12" s="15">
        <v>10</v>
      </c>
      <c r="B12" s="11" t="s">
        <v>1</v>
      </c>
      <c r="C12" s="15" t="s">
        <v>32</v>
      </c>
      <c r="D12" s="15">
        <v>4</v>
      </c>
      <c r="E12" s="7">
        <v>11.5</v>
      </c>
      <c r="F12" s="7">
        <f t="shared" si="0"/>
        <v>46</v>
      </c>
      <c r="G12" s="7"/>
      <c r="H12" s="7">
        <f t="shared" si="1"/>
        <v>0</v>
      </c>
    </row>
    <row r="13" spans="1:8" x14ac:dyDescent="0.25">
      <c r="A13" s="15">
        <v>11</v>
      </c>
      <c r="B13" s="12" t="s">
        <v>28</v>
      </c>
      <c r="C13" s="13" t="s">
        <v>32</v>
      </c>
      <c r="D13" s="13">
        <v>4</v>
      </c>
      <c r="E13" s="7">
        <v>13.225</v>
      </c>
      <c r="F13" s="7">
        <f t="shared" si="0"/>
        <v>52.9</v>
      </c>
      <c r="G13" s="7"/>
      <c r="H13" s="7">
        <f t="shared" si="1"/>
        <v>0</v>
      </c>
    </row>
    <row r="14" spans="1:8" x14ac:dyDescent="0.25">
      <c r="A14" s="15">
        <v>12</v>
      </c>
      <c r="B14" s="12" t="s">
        <v>2</v>
      </c>
      <c r="C14" s="13" t="s">
        <v>32</v>
      </c>
      <c r="D14" s="13">
        <v>4</v>
      </c>
      <c r="E14" s="7">
        <v>11.5</v>
      </c>
      <c r="F14" s="7">
        <f t="shared" si="0"/>
        <v>46</v>
      </c>
      <c r="G14" s="7"/>
      <c r="H14" s="7">
        <f t="shared" si="1"/>
        <v>0</v>
      </c>
    </row>
    <row r="15" spans="1:8" x14ac:dyDescent="0.25">
      <c r="A15" s="15">
        <v>13</v>
      </c>
      <c r="B15" s="12" t="s">
        <v>29</v>
      </c>
      <c r="C15" s="13" t="s">
        <v>32</v>
      </c>
      <c r="D15" s="13">
        <v>4</v>
      </c>
      <c r="E15" s="7">
        <v>13.225</v>
      </c>
      <c r="F15" s="7">
        <f t="shared" si="0"/>
        <v>52.9</v>
      </c>
      <c r="G15" s="7"/>
      <c r="H15" s="7">
        <f t="shared" si="1"/>
        <v>0</v>
      </c>
    </row>
    <row r="16" spans="1:8" x14ac:dyDescent="0.25">
      <c r="A16" s="15">
        <v>14</v>
      </c>
      <c r="B16" s="11" t="s">
        <v>3</v>
      </c>
      <c r="C16" s="15" t="s">
        <v>32</v>
      </c>
      <c r="D16" s="15">
        <v>4</v>
      </c>
      <c r="E16" s="7">
        <v>6.2329999999999997</v>
      </c>
      <c r="F16" s="7">
        <f t="shared" si="0"/>
        <v>24.931999999999999</v>
      </c>
      <c r="G16" s="7"/>
      <c r="H16" s="7">
        <f t="shared" si="1"/>
        <v>0</v>
      </c>
    </row>
    <row r="17" spans="1:8" x14ac:dyDescent="0.25">
      <c r="A17" s="15">
        <v>15</v>
      </c>
      <c r="B17" s="12" t="s">
        <v>39</v>
      </c>
      <c r="C17" s="13" t="s">
        <v>33</v>
      </c>
      <c r="D17" s="13">
        <v>11</v>
      </c>
      <c r="E17" s="7">
        <v>3.5649999999999999</v>
      </c>
      <c r="F17" s="7">
        <f t="shared" si="0"/>
        <v>39.214999999999996</v>
      </c>
      <c r="G17" s="7"/>
      <c r="H17" s="7">
        <f t="shared" si="1"/>
        <v>0</v>
      </c>
    </row>
    <row r="18" spans="1:8" x14ac:dyDescent="0.25">
      <c r="A18" s="15">
        <v>16</v>
      </c>
      <c r="B18" s="12" t="s">
        <v>40</v>
      </c>
      <c r="C18" s="13" t="s">
        <v>33</v>
      </c>
      <c r="D18" s="13">
        <v>6.6</v>
      </c>
      <c r="E18" s="7">
        <v>3.5649999999999999</v>
      </c>
      <c r="F18" s="7">
        <f t="shared" si="0"/>
        <v>23.529</v>
      </c>
      <c r="G18" s="7"/>
      <c r="H18" s="7">
        <f t="shared" si="1"/>
        <v>0</v>
      </c>
    </row>
    <row r="19" spans="1:8" x14ac:dyDescent="0.25">
      <c r="A19" s="15">
        <v>17</v>
      </c>
      <c r="B19" s="12" t="s">
        <v>4</v>
      </c>
      <c r="C19" s="13" t="s">
        <v>33</v>
      </c>
      <c r="D19" s="13">
        <v>2</v>
      </c>
      <c r="E19" s="7">
        <v>18.077999999999999</v>
      </c>
      <c r="F19" s="7">
        <f t="shared" si="0"/>
        <v>36.155999999999999</v>
      </c>
      <c r="G19" s="7"/>
      <c r="H19" s="7">
        <f t="shared" si="1"/>
        <v>0</v>
      </c>
    </row>
    <row r="20" spans="1:8" x14ac:dyDescent="0.25">
      <c r="A20" s="15">
        <v>18</v>
      </c>
      <c r="B20" s="12" t="s">
        <v>5</v>
      </c>
      <c r="C20" s="13" t="s">
        <v>33</v>
      </c>
      <c r="D20" s="13">
        <v>4</v>
      </c>
      <c r="E20" s="7">
        <v>15.122499999999999</v>
      </c>
      <c r="F20" s="7">
        <f t="shared" si="0"/>
        <v>60.489999999999995</v>
      </c>
      <c r="G20" s="7"/>
      <c r="H20" s="7">
        <f t="shared" si="1"/>
        <v>0</v>
      </c>
    </row>
    <row r="21" spans="1:8" x14ac:dyDescent="0.25">
      <c r="A21" s="15">
        <v>19</v>
      </c>
      <c r="B21" s="11" t="s">
        <v>41</v>
      </c>
      <c r="C21" s="15" t="s">
        <v>31</v>
      </c>
      <c r="D21" s="15">
        <v>5</v>
      </c>
      <c r="E21" s="7">
        <v>5.1979999999999995</v>
      </c>
      <c r="F21" s="7">
        <f t="shared" si="0"/>
        <v>25.99</v>
      </c>
      <c r="G21" s="7"/>
      <c r="H21" s="7">
        <f t="shared" si="1"/>
        <v>0</v>
      </c>
    </row>
    <row r="22" spans="1:8" x14ac:dyDescent="0.25">
      <c r="A22" s="15">
        <v>20</v>
      </c>
      <c r="B22" s="11" t="s">
        <v>42</v>
      </c>
      <c r="C22" s="15" t="s">
        <v>31</v>
      </c>
      <c r="D22" s="15">
        <v>5</v>
      </c>
      <c r="E22" s="7">
        <v>12.304999999999998</v>
      </c>
      <c r="F22" s="7">
        <f t="shared" si="0"/>
        <v>61.524999999999991</v>
      </c>
      <c r="G22" s="7"/>
      <c r="H22" s="7">
        <f t="shared" si="1"/>
        <v>0</v>
      </c>
    </row>
    <row r="23" spans="1:8" x14ac:dyDescent="0.25">
      <c r="A23" s="15">
        <v>21</v>
      </c>
      <c r="B23" s="11" t="s">
        <v>43</v>
      </c>
      <c r="C23" s="15" t="s">
        <v>31</v>
      </c>
      <c r="D23" s="15">
        <v>12</v>
      </c>
      <c r="E23" s="7">
        <v>15.984999999999999</v>
      </c>
      <c r="F23" s="7">
        <f t="shared" si="0"/>
        <v>191.82</v>
      </c>
      <c r="G23" s="7"/>
      <c r="H23" s="7">
        <f t="shared" si="1"/>
        <v>0</v>
      </c>
    </row>
    <row r="24" spans="1:8" x14ac:dyDescent="0.25">
      <c r="A24" s="15">
        <v>22</v>
      </c>
      <c r="B24" s="11" t="s">
        <v>6</v>
      </c>
      <c r="C24" s="15" t="s">
        <v>31</v>
      </c>
      <c r="D24" s="15">
        <v>14</v>
      </c>
      <c r="E24" s="7">
        <v>13.799999999999999</v>
      </c>
      <c r="F24" s="7">
        <f t="shared" si="0"/>
        <v>193.2</v>
      </c>
      <c r="G24" s="7"/>
      <c r="H24" s="7">
        <f t="shared" si="1"/>
        <v>0</v>
      </c>
    </row>
    <row r="25" spans="1:8" x14ac:dyDescent="0.25">
      <c r="A25" s="15">
        <v>23</v>
      </c>
      <c r="B25" s="11" t="s">
        <v>7</v>
      </c>
      <c r="C25" s="15" t="s">
        <v>34</v>
      </c>
      <c r="D25" s="15">
        <v>5</v>
      </c>
      <c r="E25" s="7">
        <v>1.012</v>
      </c>
      <c r="F25" s="7">
        <f t="shared" si="0"/>
        <v>5.0600000000000005</v>
      </c>
      <c r="G25" s="7"/>
      <c r="H25" s="7">
        <f t="shared" si="1"/>
        <v>0</v>
      </c>
    </row>
    <row r="26" spans="1:8" x14ac:dyDescent="0.25">
      <c r="A26" s="15">
        <v>24</v>
      </c>
      <c r="B26" s="11" t="s">
        <v>8</v>
      </c>
      <c r="C26" s="15" t="s">
        <v>34</v>
      </c>
      <c r="D26" s="15">
        <v>5</v>
      </c>
      <c r="E26" s="7">
        <v>0.91999999999999993</v>
      </c>
      <c r="F26" s="7">
        <f t="shared" si="0"/>
        <v>4.5999999999999996</v>
      </c>
      <c r="G26" s="7"/>
      <c r="H26" s="7">
        <f t="shared" si="1"/>
        <v>0</v>
      </c>
    </row>
    <row r="27" spans="1:8" x14ac:dyDescent="0.25">
      <c r="A27" s="15">
        <v>25</v>
      </c>
      <c r="B27" s="11" t="s">
        <v>9</v>
      </c>
      <c r="C27" s="15" t="s">
        <v>34</v>
      </c>
      <c r="D27" s="15">
        <v>5</v>
      </c>
      <c r="E27" s="7">
        <v>1.8974999999999997</v>
      </c>
      <c r="F27" s="7">
        <f t="shared" si="0"/>
        <v>9.4874999999999989</v>
      </c>
      <c r="G27" s="7"/>
      <c r="H27" s="7">
        <f t="shared" si="1"/>
        <v>0</v>
      </c>
    </row>
    <row r="28" spans="1:8" x14ac:dyDescent="0.25">
      <c r="A28" s="15">
        <v>26</v>
      </c>
      <c r="B28" s="11" t="s">
        <v>10</v>
      </c>
      <c r="C28" s="15" t="s">
        <v>34</v>
      </c>
      <c r="D28" s="15">
        <v>5</v>
      </c>
      <c r="E28" s="7">
        <v>1.1499999999999999</v>
      </c>
      <c r="F28" s="7">
        <f t="shared" si="0"/>
        <v>5.75</v>
      </c>
      <c r="G28" s="7"/>
      <c r="H28" s="7">
        <f t="shared" si="1"/>
        <v>0</v>
      </c>
    </row>
    <row r="29" spans="1:8" x14ac:dyDescent="0.25">
      <c r="A29" s="15">
        <v>27</v>
      </c>
      <c r="B29" s="11" t="s">
        <v>12</v>
      </c>
      <c r="C29" s="15" t="s">
        <v>33</v>
      </c>
      <c r="D29" s="15">
        <v>2.7</v>
      </c>
      <c r="E29" s="7">
        <v>5.9225000000000003</v>
      </c>
      <c r="F29" s="7">
        <f t="shared" si="0"/>
        <v>15.990750000000002</v>
      </c>
      <c r="G29" s="7"/>
      <c r="H29" s="7">
        <f t="shared" si="1"/>
        <v>0</v>
      </c>
    </row>
    <row r="30" spans="1:8" x14ac:dyDescent="0.25">
      <c r="A30" s="15">
        <v>28</v>
      </c>
      <c r="B30" s="11" t="s">
        <v>11</v>
      </c>
      <c r="C30" s="15" t="s">
        <v>33</v>
      </c>
      <c r="D30" s="15">
        <v>4.8</v>
      </c>
      <c r="E30" s="7">
        <v>5.9225000000000003</v>
      </c>
      <c r="F30" s="7">
        <f t="shared" si="0"/>
        <v>28.428000000000001</v>
      </c>
      <c r="G30" s="7"/>
      <c r="H30" s="7">
        <f t="shared" si="1"/>
        <v>0</v>
      </c>
    </row>
    <row r="31" spans="1:8" x14ac:dyDescent="0.25">
      <c r="A31" s="15">
        <v>29</v>
      </c>
      <c r="B31" s="11" t="s">
        <v>13</v>
      </c>
      <c r="C31" s="15" t="s">
        <v>31</v>
      </c>
      <c r="D31" s="15">
        <v>20</v>
      </c>
      <c r="E31" s="7">
        <v>4.3699999999999992</v>
      </c>
      <c r="F31" s="7">
        <f t="shared" si="0"/>
        <v>87.399999999999977</v>
      </c>
      <c r="G31" s="7"/>
      <c r="H31" s="7">
        <f t="shared" si="1"/>
        <v>0</v>
      </c>
    </row>
    <row r="32" spans="1:8" x14ac:dyDescent="0.25">
      <c r="A32" s="15">
        <v>30</v>
      </c>
      <c r="B32" s="12" t="s">
        <v>44</v>
      </c>
      <c r="C32" s="13" t="s">
        <v>34</v>
      </c>
      <c r="D32" s="13">
        <v>8</v>
      </c>
      <c r="E32" s="7">
        <v>1.2649999999999999</v>
      </c>
      <c r="F32" s="7">
        <f t="shared" si="0"/>
        <v>10.119999999999999</v>
      </c>
      <c r="G32" s="7"/>
      <c r="H32" s="7">
        <f t="shared" si="1"/>
        <v>0</v>
      </c>
    </row>
    <row r="33" spans="1:9" x14ac:dyDescent="0.25">
      <c r="A33" s="15">
        <v>31</v>
      </c>
      <c r="B33" s="12" t="s">
        <v>14</v>
      </c>
      <c r="C33" s="13" t="s">
        <v>32</v>
      </c>
      <c r="D33" s="13">
        <v>4</v>
      </c>
      <c r="E33" s="7">
        <v>19.377500000000001</v>
      </c>
      <c r="F33" s="7">
        <f t="shared" si="0"/>
        <v>77.510000000000005</v>
      </c>
      <c r="G33" s="7"/>
      <c r="H33" s="7">
        <f t="shared" si="1"/>
        <v>0</v>
      </c>
    </row>
    <row r="34" spans="1:9" x14ac:dyDescent="0.25">
      <c r="A34" s="15">
        <v>32</v>
      </c>
      <c r="B34" s="12" t="s">
        <v>46</v>
      </c>
      <c r="C34" s="13" t="s">
        <v>32</v>
      </c>
      <c r="D34" s="13">
        <v>5</v>
      </c>
      <c r="E34" s="7">
        <v>5.2899999999999991</v>
      </c>
      <c r="F34" s="7">
        <f t="shared" si="0"/>
        <v>26.449999999999996</v>
      </c>
      <c r="G34" s="7"/>
      <c r="H34" s="7">
        <f t="shared" si="1"/>
        <v>0</v>
      </c>
    </row>
    <row r="35" spans="1:9" x14ac:dyDescent="0.25">
      <c r="A35" s="15">
        <v>33</v>
      </c>
      <c r="B35" s="12" t="s">
        <v>45</v>
      </c>
      <c r="C35" s="13" t="s">
        <v>32</v>
      </c>
      <c r="D35" s="13">
        <v>10</v>
      </c>
      <c r="E35" s="7">
        <v>4.8874999999999993</v>
      </c>
      <c r="F35" s="7">
        <f t="shared" si="0"/>
        <v>48.874999999999993</v>
      </c>
      <c r="G35" s="7"/>
      <c r="H35" s="7">
        <f t="shared" si="1"/>
        <v>0</v>
      </c>
    </row>
    <row r="36" spans="1:9" x14ac:dyDescent="0.25">
      <c r="A36" s="15">
        <v>34</v>
      </c>
      <c r="B36" s="12" t="s">
        <v>47</v>
      </c>
      <c r="C36" s="13" t="s">
        <v>32</v>
      </c>
      <c r="D36" s="13">
        <v>10</v>
      </c>
      <c r="E36" s="7">
        <v>5.3704999999999998</v>
      </c>
      <c r="F36" s="7">
        <f t="shared" si="0"/>
        <v>53.704999999999998</v>
      </c>
      <c r="G36" s="7"/>
      <c r="H36" s="7">
        <f t="shared" si="1"/>
        <v>0</v>
      </c>
    </row>
    <row r="37" spans="1:9" x14ac:dyDescent="0.25">
      <c r="A37" s="15">
        <v>35</v>
      </c>
      <c r="B37" s="12" t="s">
        <v>62</v>
      </c>
      <c r="C37" s="13" t="s">
        <v>32</v>
      </c>
      <c r="D37" s="13">
        <v>2</v>
      </c>
      <c r="E37" s="7">
        <v>6.9114999999999993</v>
      </c>
      <c r="F37" s="7">
        <f t="shared" si="0"/>
        <v>13.822999999999999</v>
      </c>
      <c r="G37" s="7"/>
      <c r="H37" s="7">
        <f t="shared" si="1"/>
        <v>0</v>
      </c>
    </row>
    <row r="38" spans="1:9" x14ac:dyDescent="0.25">
      <c r="A38" s="15">
        <v>36</v>
      </c>
      <c r="B38" s="12" t="s">
        <v>15</v>
      </c>
      <c r="C38" s="13" t="s">
        <v>32</v>
      </c>
      <c r="D38" s="13">
        <v>1</v>
      </c>
      <c r="E38" s="7">
        <v>11.154999999999998</v>
      </c>
      <c r="F38" s="7">
        <f t="shared" si="0"/>
        <v>11.154999999999998</v>
      </c>
      <c r="G38" s="7"/>
      <c r="H38" s="7">
        <f t="shared" si="1"/>
        <v>0</v>
      </c>
    </row>
    <row r="39" spans="1:9" x14ac:dyDescent="0.25">
      <c r="A39" s="15">
        <v>37</v>
      </c>
      <c r="B39" s="12" t="s">
        <v>48</v>
      </c>
      <c r="C39" s="13" t="s">
        <v>32</v>
      </c>
      <c r="D39" s="13">
        <v>2</v>
      </c>
      <c r="E39" s="7">
        <v>14.374999999999998</v>
      </c>
      <c r="F39" s="7">
        <f t="shared" si="0"/>
        <v>28.749999999999996</v>
      </c>
      <c r="G39" s="7"/>
      <c r="H39" s="7">
        <f t="shared" si="1"/>
        <v>0</v>
      </c>
    </row>
    <row r="40" spans="1:9" x14ac:dyDescent="0.25">
      <c r="A40" s="15">
        <v>38</v>
      </c>
      <c r="B40" s="12" t="s">
        <v>16</v>
      </c>
      <c r="C40" s="13" t="s">
        <v>32</v>
      </c>
      <c r="D40" s="13">
        <v>2</v>
      </c>
      <c r="E40" s="7">
        <v>23</v>
      </c>
      <c r="F40" s="7">
        <f t="shared" si="0"/>
        <v>46</v>
      </c>
      <c r="G40" s="7"/>
      <c r="H40" s="7">
        <f t="shared" si="1"/>
        <v>0</v>
      </c>
    </row>
    <row r="41" spans="1:9" x14ac:dyDescent="0.25">
      <c r="A41" s="15">
        <v>39</v>
      </c>
      <c r="B41" s="12" t="s">
        <v>49</v>
      </c>
      <c r="C41" s="13" t="s">
        <v>31</v>
      </c>
      <c r="D41" s="13">
        <v>20</v>
      </c>
      <c r="E41" s="7">
        <v>0.96599999999999986</v>
      </c>
      <c r="F41" s="7">
        <f t="shared" si="0"/>
        <v>19.319999999999997</v>
      </c>
      <c r="G41" s="7"/>
      <c r="H41" s="7">
        <f t="shared" si="1"/>
        <v>0</v>
      </c>
    </row>
    <row r="42" spans="1:9" x14ac:dyDescent="0.25">
      <c r="A42" s="15">
        <v>40</v>
      </c>
      <c r="B42" s="12" t="s">
        <v>50</v>
      </c>
      <c r="C42" s="13" t="s">
        <v>31</v>
      </c>
      <c r="D42" s="13">
        <v>20</v>
      </c>
      <c r="E42" s="7">
        <v>1.2649999999999999</v>
      </c>
      <c r="F42" s="7">
        <f t="shared" si="0"/>
        <v>25.299999999999997</v>
      </c>
      <c r="G42" s="7"/>
      <c r="H42" s="7">
        <f t="shared" si="1"/>
        <v>0</v>
      </c>
    </row>
    <row r="43" spans="1:9" x14ac:dyDescent="0.25">
      <c r="A43" s="15">
        <v>41</v>
      </c>
      <c r="B43" s="12" t="s">
        <v>17</v>
      </c>
      <c r="C43" s="13" t="s">
        <v>32</v>
      </c>
      <c r="D43" s="13">
        <v>4</v>
      </c>
      <c r="E43" s="7">
        <v>6.9459999999999997</v>
      </c>
      <c r="F43" s="7">
        <f t="shared" si="0"/>
        <v>27.783999999999999</v>
      </c>
      <c r="G43" s="7"/>
      <c r="H43" s="7">
        <f t="shared" si="1"/>
        <v>0</v>
      </c>
    </row>
    <row r="44" spans="1:9" x14ac:dyDescent="0.25">
      <c r="A44" s="15">
        <v>42</v>
      </c>
      <c r="B44" s="12" t="s">
        <v>18</v>
      </c>
      <c r="C44" s="13" t="s">
        <v>32</v>
      </c>
      <c r="D44" s="13">
        <v>4</v>
      </c>
      <c r="E44" s="7">
        <v>6.9689999999999994</v>
      </c>
      <c r="F44" s="7">
        <f t="shared" si="0"/>
        <v>27.875999999999998</v>
      </c>
      <c r="G44" s="7"/>
      <c r="H44" s="7">
        <f t="shared" si="1"/>
        <v>0</v>
      </c>
    </row>
    <row r="45" spans="1:9" x14ac:dyDescent="0.25">
      <c r="A45" s="15">
        <v>43</v>
      </c>
      <c r="B45" s="12" t="s">
        <v>19</v>
      </c>
      <c r="C45" s="13" t="s">
        <v>32</v>
      </c>
      <c r="D45" s="13">
        <v>4</v>
      </c>
      <c r="E45" s="7">
        <v>8.3719999999999999</v>
      </c>
      <c r="F45" s="7">
        <f t="shared" si="0"/>
        <v>33.488</v>
      </c>
      <c r="G45" s="7"/>
      <c r="H45" s="7">
        <f t="shared" si="1"/>
        <v>0</v>
      </c>
    </row>
    <row r="46" spans="1:9" x14ac:dyDescent="0.25">
      <c r="A46" s="15">
        <v>44</v>
      </c>
      <c r="B46" s="12" t="s">
        <v>21</v>
      </c>
      <c r="C46" s="13" t="s">
        <v>32</v>
      </c>
      <c r="D46" s="13">
        <v>4</v>
      </c>
      <c r="E46" s="7">
        <v>1.7249999999999999</v>
      </c>
      <c r="F46" s="7">
        <f t="shared" si="0"/>
        <v>6.8999999999999995</v>
      </c>
      <c r="G46" s="7"/>
      <c r="H46" s="7">
        <f t="shared" si="1"/>
        <v>0</v>
      </c>
    </row>
    <row r="47" spans="1:9" x14ac:dyDescent="0.25">
      <c r="A47" s="15">
        <v>45</v>
      </c>
      <c r="B47" s="12" t="s">
        <v>22</v>
      </c>
      <c r="C47" s="13" t="s">
        <v>32</v>
      </c>
      <c r="D47" s="13">
        <v>4</v>
      </c>
      <c r="E47" s="7">
        <v>2.0814999999999997</v>
      </c>
      <c r="F47" s="7">
        <f t="shared" si="0"/>
        <v>8.3259999999999987</v>
      </c>
      <c r="G47" s="7"/>
      <c r="H47" s="7">
        <f t="shared" si="1"/>
        <v>0</v>
      </c>
      <c r="I47" s="1"/>
    </row>
    <row r="48" spans="1:9" x14ac:dyDescent="0.25">
      <c r="A48" s="15">
        <v>46</v>
      </c>
      <c r="B48" s="12" t="s">
        <v>20</v>
      </c>
      <c r="C48" s="13" t="s">
        <v>32</v>
      </c>
      <c r="D48" s="13">
        <v>4</v>
      </c>
      <c r="E48" s="7">
        <v>2.0814999999999997</v>
      </c>
      <c r="F48" s="7">
        <f t="shared" si="0"/>
        <v>8.3259999999999987</v>
      </c>
      <c r="G48" s="7"/>
      <c r="H48" s="7">
        <f t="shared" si="1"/>
        <v>0</v>
      </c>
      <c r="I48" s="2"/>
    </row>
    <row r="49" spans="1:9" x14ac:dyDescent="0.25">
      <c r="A49" s="15">
        <v>47</v>
      </c>
      <c r="B49" s="11" t="s">
        <v>51</v>
      </c>
      <c r="C49" s="13" t="s">
        <v>34</v>
      </c>
      <c r="D49" s="13">
        <v>1</v>
      </c>
      <c r="E49" s="7">
        <v>19.895</v>
      </c>
      <c r="F49" s="7">
        <f t="shared" si="0"/>
        <v>19.895</v>
      </c>
      <c r="G49" s="7"/>
      <c r="H49" s="7">
        <f t="shared" si="1"/>
        <v>0</v>
      </c>
      <c r="I49" s="2"/>
    </row>
    <row r="50" spans="1:9" x14ac:dyDescent="0.25">
      <c r="A50" s="15">
        <v>48</v>
      </c>
      <c r="B50" s="12" t="s">
        <v>23</v>
      </c>
      <c r="C50" s="13" t="s">
        <v>32</v>
      </c>
      <c r="D50" s="13">
        <v>2</v>
      </c>
      <c r="E50" s="7">
        <v>18.606999999999999</v>
      </c>
      <c r="F50" s="7">
        <f t="shared" si="0"/>
        <v>37.213999999999999</v>
      </c>
      <c r="G50" s="7"/>
      <c r="H50" s="7">
        <f t="shared" si="1"/>
        <v>0</v>
      </c>
      <c r="I50" s="2"/>
    </row>
    <row r="51" spans="1:9" x14ac:dyDescent="0.25">
      <c r="A51" s="15">
        <v>49</v>
      </c>
      <c r="B51" s="12" t="s">
        <v>24</v>
      </c>
      <c r="C51" s="13" t="s">
        <v>32</v>
      </c>
      <c r="D51" s="13">
        <v>5</v>
      </c>
      <c r="E51" s="7">
        <v>6.0374999999999996</v>
      </c>
      <c r="F51" s="7">
        <f t="shared" si="0"/>
        <v>30.1875</v>
      </c>
      <c r="G51" s="7"/>
      <c r="H51" s="7">
        <f t="shared" si="1"/>
        <v>0</v>
      </c>
      <c r="I51" s="2"/>
    </row>
    <row r="52" spans="1:9" x14ac:dyDescent="0.25">
      <c r="A52" s="15">
        <v>50</v>
      </c>
      <c r="B52" s="12" t="s">
        <v>25</v>
      </c>
      <c r="C52" s="13" t="s">
        <v>32</v>
      </c>
      <c r="D52" s="13">
        <v>8</v>
      </c>
      <c r="E52" s="7">
        <v>1.7479999999999998</v>
      </c>
      <c r="F52" s="7">
        <f t="shared" si="0"/>
        <v>13.983999999999998</v>
      </c>
      <c r="G52" s="7"/>
      <c r="H52" s="7">
        <f t="shared" si="1"/>
        <v>0</v>
      </c>
      <c r="I52" s="2"/>
    </row>
    <row r="53" spans="1:9" x14ac:dyDescent="0.25">
      <c r="A53" s="15">
        <v>51</v>
      </c>
      <c r="B53" s="12" t="s">
        <v>8</v>
      </c>
      <c r="C53" s="13" t="s">
        <v>32</v>
      </c>
      <c r="D53" s="13">
        <v>2</v>
      </c>
      <c r="E53" s="7">
        <v>0.91999999999999993</v>
      </c>
      <c r="F53" s="7">
        <f t="shared" si="0"/>
        <v>1.8399999999999999</v>
      </c>
      <c r="G53" s="7"/>
      <c r="H53" s="7">
        <f t="shared" si="1"/>
        <v>0</v>
      </c>
      <c r="I53" s="2"/>
    </row>
    <row r="54" spans="1:9" x14ac:dyDescent="0.25">
      <c r="A54" s="15">
        <v>52</v>
      </c>
      <c r="B54" s="12" t="s">
        <v>7</v>
      </c>
      <c r="C54" s="13" t="s">
        <v>32</v>
      </c>
      <c r="D54" s="13">
        <v>2</v>
      </c>
      <c r="E54" s="7">
        <v>1.012</v>
      </c>
      <c r="F54" s="7">
        <f t="shared" si="0"/>
        <v>2.024</v>
      </c>
      <c r="G54" s="7"/>
      <c r="H54" s="7">
        <f t="shared" si="1"/>
        <v>0</v>
      </c>
      <c r="I54" s="2"/>
    </row>
    <row r="55" spans="1:9" x14ac:dyDescent="0.25">
      <c r="A55" s="15">
        <v>53</v>
      </c>
      <c r="B55" s="12" t="s">
        <v>52</v>
      </c>
      <c r="C55" s="13" t="s">
        <v>32</v>
      </c>
      <c r="D55" s="13">
        <v>2</v>
      </c>
      <c r="E55" s="7">
        <v>9.0849999999999991</v>
      </c>
      <c r="F55" s="7">
        <f t="shared" si="0"/>
        <v>18.169999999999998</v>
      </c>
      <c r="G55" s="7"/>
      <c r="H55" s="7">
        <f t="shared" si="1"/>
        <v>0</v>
      </c>
      <c r="I55" s="2"/>
    </row>
    <row r="56" spans="1:9" x14ac:dyDescent="0.25">
      <c r="A56" s="15">
        <v>54</v>
      </c>
      <c r="B56" s="12" t="s">
        <v>53</v>
      </c>
      <c r="C56" s="13" t="s">
        <v>32</v>
      </c>
      <c r="D56" s="13">
        <v>2</v>
      </c>
      <c r="E56" s="7">
        <v>34.844999999999999</v>
      </c>
      <c r="F56" s="7">
        <f t="shared" si="0"/>
        <v>69.69</v>
      </c>
      <c r="G56" s="7"/>
      <c r="H56" s="7">
        <f t="shared" si="1"/>
        <v>0</v>
      </c>
      <c r="I56" s="2"/>
    </row>
    <row r="57" spans="1:9" x14ac:dyDescent="0.25">
      <c r="A57" s="15">
        <v>55</v>
      </c>
      <c r="B57" s="12" t="s">
        <v>54</v>
      </c>
      <c r="C57" s="13" t="s">
        <v>32</v>
      </c>
      <c r="D57" s="13">
        <v>2</v>
      </c>
      <c r="E57" s="7">
        <v>19.204999999999998</v>
      </c>
      <c r="F57" s="7">
        <f t="shared" si="0"/>
        <v>38.409999999999997</v>
      </c>
      <c r="G57" s="7"/>
      <c r="H57" s="7">
        <f t="shared" si="1"/>
        <v>0</v>
      </c>
      <c r="I57" s="2"/>
    </row>
    <row r="58" spans="1:9" x14ac:dyDescent="0.25">
      <c r="A58" s="15">
        <v>56</v>
      </c>
      <c r="B58" s="12" t="s">
        <v>55</v>
      </c>
      <c r="C58" s="13" t="s">
        <v>32</v>
      </c>
      <c r="D58" s="13">
        <v>2</v>
      </c>
      <c r="E58" s="7">
        <v>10.464999999999998</v>
      </c>
      <c r="F58" s="7">
        <f t="shared" si="0"/>
        <v>20.929999999999996</v>
      </c>
      <c r="G58" s="7"/>
      <c r="H58" s="7">
        <f t="shared" si="1"/>
        <v>0</v>
      </c>
      <c r="I58" s="2"/>
    </row>
    <row r="59" spans="1:9" x14ac:dyDescent="0.25">
      <c r="A59" s="15">
        <v>57</v>
      </c>
      <c r="B59" s="12" t="s">
        <v>56</v>
      </c>
      <c r="C59" s="13" t="s">
        <v>32</v>
      </c>
      <c r="D59" s="13">
        <v>2</v>
      </c>
      <c r="E59" s="7">
        <v>60.949999999999996</v>
      </c>
      <c r="F59" s="7">
        <f t="shared" si="0"/>
        <v>121.89999999999999</v>
      </c>
      <c r="G59" s="7"/>
      <c r="H59" s="7">
        <f t="shared" si="1"/>
        <v>0</v>
      </c>
      <c r="I59" s="2"/>
    </row>
    <row r="60" spans="1:9" x14ac:dyDescent="0.25">
      <c r="A60" s="15">
        <v>58</v>
      </c>
      <c r="B60" s="12" t="s">
        <v>57</v>
      </c>
      <c r="C60" s="13" t="s">
        <v>32</v>
      </c>
      <c r="D60" s="13">
        <v>2</v>
      </c>
      <c r="E60" s="7">
        <v>39.674999999999997</v>
      </c>
      <c r="F60" s="7">
        <f t="shared" si="0"/>
        <v>79.349999999999994</v>
      </c>
      <c r="G60" s="7"/>
      <c r="H60" s="7">
        <f t="shared" si="1"/>
        <v>0</v>
      </c>
      <c r="I60" s="2"/>
    </row>
    <row r="61" spans="1:9" x14ac:dyDescent="0.25">
      <c r="A61" s="15">
        <v>59</v>
      </c>
      <c r="B61" s="12" t="s">
        <v>10</v>
      </c>
      <c r="C61" s="13" t="s">
        <v>32</v>
      </c>
      <c r="D61" s="13">
        <v>2</v>
      </c>
      <c r="E61" s="7">
        <v>1.1499999999999999</v>
      </c>
      <c r="F61" s="7">
        <f t="shared" si="0"/>
        <v>2.2999999999999998</v>
      </c>
      <c r="G61" s="7"/>
      <c r="H61" s="7">
        <f t="shared" si="1"/>
        <v>0</v>
      </c>
      <c r="I61" s="2"/>
    </row>
    <row r="62" spans="1:9" x14ac:dyDescent="0.25">
      <c r="A62" s="15">
        <v>60</v>
      </c>
      <c r="B62" s="11" t="s">
        <v>9</v>
      </c>
      <c r="C62" s="13" t="s">
        <v>32</v>
      </c>
      <c r="D62" s="15">
        <v>2</v>
      </c>
      <c r="E62" s="7">
        <v>1.8974999999999997</v>
      </c>
      <c r="F62" s="7">
        <f t="shared" si="0"/>
        <v>3.7949999999999995</v>
      </c>
      <c r="G62" s="7"/>
      <c r="H62" s="7">
        <f t="shared" si="1"/>
        <v>0</v>
      </c>
      <c r="I62" s="2"/>
    </row>
    <row r="63" spans="1:9" x14ac:dyDescent="0.25">
      <c r="A63" s="15">
        <v>61</v>
      </c>
      <c r="B63" s="11" t="s">
        <v>58</v>
      </c>
      <c r="C63" s="13" t="s">
        <v>32</v>
      </c>
      <c r="D63" s="15">
        <v>2</v>
      </c>
      <c r="E63" s="7">
        <v>14.145</v>
      </c>
      <c r="F63" s="7">
        <f t="shared" si="0"/>
        <v>28.29</v>
      </c>
      <c r="G63" s="7"/>
      <c r="H63" s="7">
        <f t="shared" si="1"/>
        <v>0</v>
      </c>
      <c r="I63" s="2"/>
    </row>
    <row r="64" spans="1:9" x14ac:dyDescent="0.25">
      <c r="A64" s="15">
        <v>62</v>
      </c>
      <c r="B64" s="11" t="s">
        <v>54</v>
      </c>
      <c r="C64" s="13" t="s">
        <v>32</v>
      </c>
      <c r="D64" s="15">
        <v>2</v>
      </c>
      <c r="E64" s="7">
        <v>19.204999999999998</v>
      </c>
      <c r="F64" s="7">
        <f t="shared" si="0"/>
        <v>38.409999999999997</v>
      </c>
      <c r="G64" s="7"/>
      <c r="H64" s="7">
        <f t="shared" si="1"/>
        <v>0</v>
      </c>
      <c r="I64" s="2"/>
    </row>
    <row r="65" spans="1:9" x14ac:dyDescent="0.25">
      <c r="A65" s="15">
        <v>63</v>
      </c>
      <c r="B65" s="11" t="s">
        <v>26</v>
      </c>
      <c r="C65" s="13" t="s">
        <v>32</v>
      </c>
      <c r="D65" s="15">
        <v>2</v>
      </c>
      <c r="E65" s="7">
        <v>1.0349999999999999</v>
      </c>
      <c r="F65" s="7">
        <f t="shared" si="0"/>
        <v>2.0699999999999998</v>
      </c>
      <c r="G65" s="7"/>
      <c r="H65" s="7">
        <f t="shared" si="1"/>
        <v>0</v>
      </c>
      <c r="I65" s="2"/>
    </row>
    <row r="66" spans="1:9" x14ac:dyDescent="0.25">
      <c r="A66" s="15">
        <v>64</v>
      </c>
      <c r="B66" s="11" t="s">
        <v>59</v>
      </c>
      <c r="C66" s="13" t="s">
        <v>32</v>
      </c>
      <c r="D66" s="15">
        <v>2</v>
      </c>
      <c r="E66" s="7">
        <v>13.155999999999999</v>
      </c>
      <c r="F66" s="7">
        <f t="shared" si="0"/>
        <v>26.311999999999998</v>
      </c>
      <c r="G66" s="7"/>
      <c r="H66" s="7">
        <f t="shared" si="1"/>
        <v>0</v>
      </c>
      <c r="I66" s="2"/>
    </row>
    <row r="67" spans="1:9" x14ac:dyDescent="0.25">
      <c r="A67" s="15">
        <v>65</v>
      </c>
      <c r="B67" s="11" t="s">
        <v>60</v>
      </c>
      <c r="C67" s="13" t="s">
        <v>32</v>
      </c>
      <c r="D67" s="15">
        <v>2</v>
      </c>
      <c r="E67" s="7">
        <v>10.637499999999999</v>
      </c>
      <c r="F67" s="7">
        <f t="shared" si="0"/>
        <v>21.274999999999999</v>
      </c>
      <c r="G67" s="7"/>
      <c r="H67" s="7">
        <f t="shared" si="1"/>
        <v>0</v>
      </c>
      <c r="I67" s="2"/>
    </row>
    <row r="68" spans="1:9" x14ac:dyDescent="0.25">
      <c r="A68" s="15">
        <v>66</v>
      </c>
      <c r="B68" s="11" t="s">
        <v>61</v>
      </c>
      <c r="C68" s="13" t="s">
        <v>32</v>
      </c>
      <c r="D68" s="15">
        <v>2</v>
      </c>
      <c r="E68" s="7">
        <v>14.95</v>
      </c>
      <c r="F68" s="7">
        <f t="shared" ref="F68" si="2">E68*D68</f>
        <v>29.9</v>
      </c>
      <c r="G68" s="7"/>
      <c r="H68" s="7">
        <f t="shared" ref="H68" si="3">G68*D68</f>
        <v>0</v>
      </c>
      <c r="I68" s="2"/>
    </row>
    <row r="69" spans="1:9" x14ac:dyDescent="0.25">
      <c r="A69" s="16" t="s">
        <v>71</v>
      </c>
      <c r="B69" s="17"/>
      <c r="C69" s="17"/>
      <c r="D69" s="17"/>
      <c r="E69" s="17"/>
      <c r="F69" s="14">
        <f>SUM(F3:F68)</f>
        <v>2465.0997499999994</v>
      </c>
      <c r="G69" s="14"/>
      <c r="H69" s="14">
        <f>SUM(H3:H68)</f>
        <v>0</v>
      </c>
    </row>
    <row r="70" spans="1:9" x14ac:dyDescent="0.25">
      <c r="A70" s="16" t="s">
        <v>69</v>
      </c>
      <c r="B70" s="17"/>
      <c r="C70" s="17"/>
      <c r="D70" s="17"/>
      <c r="E70" s="17"/>
      <c r="F70" s="14">
        <f>0.24*F69</f>
        <v>591.62393999999983</v>
      </c>
      <c r="G70" s="14"/>
      <c r="H70" s="14">
        <f t="shared" ref="H70" si="4">0.24*H69</f>
        <v>0</v>
      </c>
    </row>
    <row r="71" spans="1:9" x14ac:dyDescent="0.25">
      <c r="A71" s="16" t="s">
        <v>70</v>
      </c>
      <c r="B71" s="17"/>
      <c r="C71" s="17"/>
      <c r="D71" s="17"/>
      <c r="E71" s="17"/>
      <c r="F71" s="14">
        <f>F69+F70</f>
        <v>3056.7236899999994</v>
      </c>
      <c r="G71" s="14"/>
      <c r="H71" s="14">
        <f t="shared" ref="H71" si="5">H69+H70</f>
        <v>0</v>
      </c>
    </row>
  </sheetData>
  <mergeCells count="4">
    <mergeCell ref="A69:E69"/>
    <mergeCell ref="A70:E70"/>
    <mergeCell ref="A71:E71"/>
    <mergeCell ref="A1:H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Τ9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Chrysoula</cp:lastModifiedBy>
  <cp:lastPrinted>2022-06-09T08:02:27Z</cp:lastPrinted>
  <dcterms:created xsi:type="dcterms:W3CDTF">2021-02-19T08:28:09Z</dcterms:created>
  <dcterms:modified xsi:type="dcterms:W3CDTF">2022-06-09T08:03:31Z</dcterms:modified>
</cp:coreProperties>
</file>