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80" windowHeight="9840"/>
  </bookViews>
  <sheets>
    <sheet name="ΟΙΚΟΝΟΜΙΚΗ ΠΡΟΣΦΟΡΑ 26 2022" sheetId="1" r:id="rId1"/>
  </sheets>
  <calcPr calcId="145621"/>
</workbook>
</file>

<file path=xl/calcChain.xml><?xml version="1.0" encoding="utf-8"?>
<calcChain xmlns="http://schemas.openxmlformats.org/spreadsheetml/2006/main">
  <c r="K315" i="1" l="1"/>
  <c r="K316" i="1" s="1"/>
  <c r="K317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5" i="1"/>
  <c r="I225" i="1" l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224" i="1"/>
  <c r="I215" i="1"/>
  <c r="I216" i="1"/>
  <c r="I217" i="1"/>
  <c r="I218" i="1"/>
  <c r="I219" i="1"/>
  <c r="I220" i="1"/>
  <c r="I221" i="1"/>
  <c r="I222" i="1"/>
  <c r="I214" i="1"/>
  <c r="I208" i="1"/>
  <c r="I209" i="1"/>
  <c r="I210" i="1"/>
  <c r="I211" i="1"/>
  <c r="I212" i="1"/>
  <c r="I207" i="1"/>
  <c r="I205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0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I69" i="1"/>
  <c r="I70" i="1"/>
  <c r="I71" i="1"/>
  <c r="I72" i="1"/>
  <c r="I73" i="1"/>
  <c r="I68" i="1"/>
  <c r="I63" i="1"/>
  <c r="I64" i="1"/>
  <c r="I65" i="1"/>
  <c r="I66" i="1"/>
  <c r="I62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4" i="1"/>
  <c r="I39" i="1"/>
  <c r="I40" i="1"/>
  <c r="I41" i="1"/>
  <c r="I4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5" i="1"/>
  <c r="B6" i="1" l="1"/>
  <c r="B7" i="1" s="1"/>
  <c r="B8" i="1" s="1"/>
  <c r="B9" i="1" s="1"/>
  <c r="B10" i="1" s="1"/>
  <c r="B11" i="1" s="1"/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2" i="1" s="1"/>
  <c r="B63" i="1" s="1"/>
  <c r="B64" i="1" s="1"/>
  <c r="B65" i="1" s="1"/>
  <c r="B66" i="1" s="1"/>
  <c r="B68" i="1" s="1"/>
  <c r="B69" i="1" s="1"/>
  <c r="B70" i="1" s="1"/>
  <c r="B71" i="1" s="1"/>
  <c r="B72" i="1" s="1"/>
  <c r="B73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l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l="1"/>
  <c r="B155" i="1" s="1"/>
  <c r="B156" i="1" s="1"/>
  <c r="B157" i="1" s="1"/>
  <c r="B158" i="1" s="1"/>
  <c r="B159" i="1" s="1"/>
  <c r="B160" i="1" s="1"/>
  <c r="B161" i="1" s="1"/>
  <c r="B162" i="1" s="1"/>
  <c r="B163" i="1" s="1"/>
  <c r="B164" i="1" l="1"/>
  <c r="B165" i="1" s="1"/>
  <c r="B166" i="1" s="1"/>
  <c r="B167" i="1" l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7" i="1" s="1"/>
  <c r="I315" i="1"/>
  <c r="I316" i="1" s="1"/>
  <c r="I317" i="1" s="1"/>
  <c r="B208" i="1" l="1"/>
  <c r="B209" i="1" s="1"/>
  <c r="B210" i="1" s="1"/>
  <c r="B211" i="1" s="1"/>
  <c r="B212" i="1" s="1"/>
  <c r="B214" i="1" s="1"/>
  <c r="B215" i="1" s="1"/>
  <c r="B216" i="1" s="1"/>
  <c r="B217" i="1" s="1"/>
  <c r="B218" i="1" s="1"/>
  <c r="B219" i="1" s="1"/>
  <c r="B220" i="1" s="1"/>
  <c r="B221" i="1" s="1"/>
  <c r="B222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</calcChain>
</file>

<file path=xl/sharedStrings.xml><?xml version="1.0" encoding="utf-8"?>
<sst xmlns="http://schemas.openxmlformats.org/spreadsheetml/2006/main" count="876" uniqueCount="268">
  <si>
    <t>ΤΕΜ</t>
  </si>
  <si>
    <t>Α/Α</t>
  </si>
  <si>
    <t>ΣΥΝΟΛΟ            (ευρώ προ ΦΠΑ)</t>
  </si>
  <si>
    <t>ΣΥΝΟΛΟ (ευρώ προ ΦΠΑ)</t>
  </si>
  <si>
    <t>ΦΠΑ (24%)</t>
  </si>
  <si>
    <t>ΣΥΝΟΛΟ (ευρώ με ΦΠΑ)</t>
  </si>
  <si>
    <t>ΠΕΡΙΓΡΑΦΗ</t>
  </si>
  <si>
    <t>Μ/Μ</t>
  </si>
  <si>
    <t xml:space="preserve">   ΤΙΜΗ/ΜΜ </t>
  </si>
  <si>
    <t>Α)</t>
  </si>
  <si>
    <t xml:space="preserve">διακόπτης ισχύος 16kA 3Π 16Α </t>
  </si>
  <si>
    <t xml:space="preserve">διακόπτης ισχύος 16kA 3Π 25Α </t>
  </si>
  <si>
    <t xml:space="preserve">διακόπτης ισχύος 16kA 3Π 40Α </t>
  </si>
  <si>
    <t xml:space="preserve">διακόπτης ισχύος 16kA 3Π 63Α </t>
  </si>
  <si>
    <t xml:space="preserve">διακόπτης ισχύος 16kA 3Π 100Α </t>
  </si>
  <si>
    <t xml:space="preserve">διακόπτης ισχύος 16kA 3Π 125Α </t>
  </si>
  <si>
    <t xml:space="preserve">διακόπτης ισχύος 16kA 4Π 16Α </t>
  </si>
  <si>
    <t xml:space="preserve">διακόπτης ισχύος 16kA 4Π 40Α </t>
  </si>
  <si>
    <t xml:space="preserve">διακόπτης ισχύος 16kA 4Π 63Α </t>
  </si>
  <si>
    <t xml:space="preserve">διακόπτης ισχύος 16kA 4Π 100Α </t>
  </si>
  <si>
    <t xml:space="preserve">διακόπτης ισχύος 16kA 4Π 125Α </t>
  </si>
  <si>
    <t xml:space="preserve">διακόπτης ισχύος 25kA 3Π 16Α </t>
  </si>
  <si>
    <t>διακόπτης ισχύος 25kA 3Π 25Α</t>
  </si>
  <si>
    <t>διακόπτης ισχύος 25kA 3Π 40Α</t>
  </si>
  <si>
    <t xml:space="preserve">διακόπτης ισχύος 25kA 3Π 63Α </t>
  </si>
  <si>
    <t>διακόπτης ισχύος 25kA 3Π 100Α</t>
  </si>
  <si>
    <t xml:space="preserve">διακόπτης ισχύος 25kA 3Π 125Α </t>
  </si>
  <si>
    <t xml:space="preserve">διακόπτης ισχύος 25kA 4Π 16Α </t>
  </si>
  <si>
    <t xml:space="preserve">διακόπτης ισχύος 25kA 4Π 40Α </t>
  </si>
  <si>
    <t xml:space="preserve">διακόπτης ισχύος 25kA 4Π 63Α </t>
  </si>
  <si>
    <t xml:space="preserve">διακόπτης ισχύος 25kA 4Π 100Α </t>
  </si>
  <si>
    <t xml:space="preserve">διακόπτης ισχύος 25kA 4Π 125Α </t>
  </si>
  <si>
    <t xml:space="preserve">διακ. ισχύος ηλεκ. 36kA 3Π 400Α </t>
  </si>
  <si>
    <t xml:space="preserve">διακ. ισχύος ηλεκ. 36kA 3Π 630Α </t>
  </si>
  <si>
    <t xml:space="preserve">διακ. ισχύος ηλεκ. 36kA 4Π 400Α </t>
  </si>
  <si>
    <t>διακ. ισχύος ηλεκ. 36kA 4Π 630Α</t>
  </si>
  <si>
    <t>διακ. ισχύος ηλεκ. 70kA 3Π 400Α</t>
  </si>
  <si>
    <t xml:space="preserve">διακ. ισχύος ηλεκ. 70kA 3Π 630Α </t>
  </si>
  <si>
    <t xml:space="preserve">διακ. ισχύος ηλεκ. 70kA 4Π 400Α </t>
  </si>
  <si>
    <t xml:space="preserve">διακ. ισχύος ηλεκ. 70kA 4Π 630Α </t>
  </si>
  <si>
    <t xml:space="preserve">διακ. ισχύος ηλεκ. 50kA 3Π 800Α </t>
  </si>
  <si>
    <t xml:space="preserve">Μετρητής χειρισμών </t>
  </si>
  <si>
    <t xml:space="preserve">Μοτέρ τηλεχειρισμού 230V </t>
  </si>
  <si>
    <t xml:space="preserve">Πηνίο ζεύξης 230V </t>
  </si>
  <si>
    <t xml:space="preserve">Πηνίο εργασίας 230V </t>
  </si>
  <si>
    <t xml:space="preserve">Πηνίο έλλειψης τάσης 230V </t>
  </si>
  <si>
    <t>Β)</t>
  </si>
  <si>
    <t xml:space="preserve">ΔΙΑΚΟΠΤΕΣ ΦΟΡΤΙΟΥ </t>
  </si>
  <si>
    <t xml:space="preserve">διακ. φορτίου πρόσθιος 3Π 32Α </t>
  </si>
  <si>
    <t>διακ. φορτίου πρόσθιος 4Π 32Α</t>
  </si>
  <si>
    <t xml:space="preserve">διακ. φορτίου πρόσθιος 3Π 63Α </t>
  </si>
  <si>
    <t xml:space="preserve">διακ. φορτίου πρόσθιος 4Π 63Α </t>
  </si>
  <si>
    <t xml:space="preserve">διακ. φορτίου πρόσθιος 3Π 100Α </t>
  </si>
  <si>
    <t xml:space="preserve">διακ. φορτίου πρόσθιος 4Π 100Α </t>
  </si>
  <si>
    <t xml:space="preserve">διακ. φορτίου πρόσθιος 3Π 160Α </t>
  </si>
  <si>
    <t xml:space="preserve">διακ. φορτίου πρόσθιος 4Π 160Α </t>
  </si>
  <si>
    <t xml:space="preserve">βοηθητική επαφή διακόπτη 32Α </t>
  </si>
  <si>
    <t xml:space="preserve">βοηθητική επαφή διακόπτη 63-160Α </t>
  </si>
  <si>
    <t xml:space="preserve">διακόπτης φορτίου 3Π 250A </t>
  </si>
  <si>
    <t xml:space="preserve">διακόπτης φορτίου 4Π 250A </t>
  </si>
  <si>
    <t>διακόπτης φορτίου 3Π 400A</t>
  </si>
  <si>
    <t xml:space="preserve">διακόπτης φορτίου 3Π 630A </t>
  </si>
  <si>
    <t>διακόπτης φορτίου 4Π 400A</t>
  </si>
  <si>
    <t xml:space="preserve">διακόπτης φορτίου 4Π 630Α </t>
  </si>
  <si>
    <t xml:space="preserve">προέκταση πρόσθιου χειρισμού </t>
  </si>
  <si>
    <t>Γ)</t>
  </si>
  <si>
    <t>ΑΣΦΑΛΕΙΟΑΠΟΖΕΥΚΤΕΣ</t>
  </si>
  <si>
    <t>ασφαλειοαποζεύκτης φορτίου 3Π 125Α</t>
  </si>
  <si>
    <t xml:space="preserve">ασφαλειοαποζεύκτης φορτίου 3Π 160Α </t>
  </si>
  <si>
    <t>ασφαλειοαποζεύκτης φορτίου 3Π 250Α</t>
  </si>
  <si>
    <t xml:space="preserve">ασφαλειοαποζεύκτης φορτίου 3Π 400Α </t>
  </si>
  <si>
    <t xml:space="preserve">ασφαλειοαποζεύκτης φορτίου 3Π 630Α </t>
  </si>
  <si>
    <t>Δ)</t>
  </si>
  <si>
    <t>ΑΣΦΑΛΕΙΟΔΙΑΚΟΠΤΕΣ</t>
  </si>
  <si>
    <t xml:space="preserve">διακόπτης φορτίου 160Α </t>
  </si>
  <si>
    <t xml:space="preserve">διακόπτης φορτίου 250Α </t>
  </si>
  <si>
    <t xml:space="preserve">διακόπτης φορτίου 400Α </t>
  </si>
  <si>
    <t xml:space="preserve">διακόπτης φορτίου 630Α </t>
  </si>
  <si>
    <t xml:space="preserve">Βοηθητ. επαφή 2ΝΟ+2NC ασφαλ. 160A </t>
  </si>
  <si>
    <t>Bοηθητ. επαφή 2ΝΟ+2NC ασφαλ. 250-400-630A</t>
  </si>
  <si>
    <t>Ε)</t>
  </si>
  <si>
    <t>ΑΥΤΟΜΑΤΕΣ ΑΣΦΑΛΕΙΕΣ 10kA</t>
  </si>
  <si>
    <t xml:space="preserve">ασφάλεια 10kA τύπου B 1Π 10A </t>
  </si>
  <si>
    <t xml:space="preserve">ασφάλεια 10kA τύπου B 1Π 16A </t>
  </si>
  <si>
    <t xml:space="preserve">ασφάλεια 10kA τύπου B 1Π 20A </t>
  </si>
  <si>
    <t>ασφάλεια 10kA τύπου B 1Π 25A</t>
  </si>
  <si>
    <t xml:space="preserve">ασφάλεια 10kA τύπου B 1Π 32A </t>
  </si>
  <si>
    <t xml:space="preserve">ασφάλεια 10kA τύπου B 1Π 40A </t>
  </si>
  <si>
    <t xml:space="preserve">ασφάλεια 10kA τύπου B 1Π 50A </t>
  </si>
  <si>
    <t xml:space="preserve">ασφάλεια 10kA τύπου B 1Π 63A </t>
  </si>
  <si>
    <t xml:space="preserve">ασφάλεια 10kA τύπου C 1Π 10A </t>
  </si>
  <si>
    <t xml:space="preserve">ασφάλεια 10kA τύπου C 1Π 16A </t>
  </si>
  <si>
    <t xml:space="preserve">ασφάλεια 10kA τύπου C 1Π 20A </t>
  </si>
  <si>
    <t xml:space="preserve">ασφάλεια 10kA τύπου C 1Π 25A </t>
  </si>
  <si>
    <t xml:space="preserve">ασφάλεια 10kA τύπου C 1Π 32A </t>
  </si>
  <si>
    <t>ασφάλεια 10kA τύπου C 1Π 40A</t>
  </si>
  <si>
    <t xml:space="preserve">ασφάλεια 10kA τύπου C 1Π 50A </t>
  </si>
  <si>
    <t xml:space="preserve">ασφάλεια 10kA τύπου C 1Π 63A </t>
  </si>
  <si>
    <t xml:space="preserve">ασφάλεια 10kA τύπου C 1Π 80A </t>
  </si>
  <si>
    <t xml:space="preserve">ασφάλεια 10kA τύπου D 1Π 10A </t>
  </si>
  <si>
    <t xml:space="preserve">ασφάλεια 10kA τύπου D 1Π 16A </t>
  </si>
  <si>
    <t xml:space="preserve">ασφάλεια 10kA τύπου D 1Π 20A </t>
  </si>
  <si>
    <t xml:space="preserve">ασφάλεια 10kA τύπου D 1Π 25A </t>
  </si>
  <si>
    <t xml:space="preserve">ασφάλεια 10kA τύπου D 1Π 32A </t>
  </si>
  <si>
    <t>ασφάλεια 10kA τύπου D 1Π 40A</t>
  </si>
  <si>
    <t xml:space="preserve">ασφάλεια 10kA τύπου D 1Π 50A </t>
  </si>
  <si>
    <t xml:space="preserve">ασφάλεια 10kA τύπου D 1Π 63A </t>
  </si>
  <si>
    <t>ΣΤ)</t>
  </si>
  <si>
    <t>H05V-U</t>
  </si>
  <si>
    <t>NYA</t>
  </si>
  <si>
    <t>1X1</t>
  </si>
  <si>
    <t>m</t>
  </si>
  <si>
    <t>H07V-U</t>
  </si>
  <si>
    <t>1X1,5</t>
  </si>
  <si>
    <t>1X2,5</t>
  </si>
  <si>
    <t>1X4</t>
  </si>
  <si>
    <t>H07V-R</t>
  </si>
  <si>
    <t>1X6</t>
  </si>
  <si>
    <t>1X10</t>
  </si>
  <si>
    <t>1X16</t>
  </si>
  <si>
    <t>1X25</t>
  </si>
  <si>
    <t>1X35</t>
  </si>
  <si>
    <t>1X50</t>
  </si>
  <si>
    <t>1X70</t>
  </si>
  <si>
    <t>1X95</t>
  </si>
  <si>
    <t>AO5VV-U</t>
  </si>
  <si>
    <t>NYM</t>
  </si>
  <si>
    <t>2X1,5</t>
  </si>
  <si>
    <t>2X2,5</t>
  </si>
  <si>
    <t>3X1,5</t>
  </si>
  <si>
    <t>3X2,5</t>
  </si>
  <si>
    <t>3X4</t>
  </si>
  <si>
    <t>3X6</t>
  </si>
  <si>
    <t>AO5VV-R</t>
  </si>
  <si>
    <t>3X10</t>
  </si>
  <si>
    <t>5X1,5</t>
  </si>
  <si>
    <t>5X2,5</t>
  </si>
  <si>
    <t>5X4</t>
  </si>
  <si>
    <t>5X6</t>
  </si>
  <si>
    <t>NYIFY</t>
  </si>
  <si>
    <t>4X1,5</t>
  </si>
  <si>
    <t>J1VV-R</t>
  </si>
  <si>
    <t>NYY</t>
  </si>
  <si>
    <t>1X120</t>
  </si>
  <si>
    <t>1X150</t>
  </si>
  <si>
    <t>1X185</t>
  </si>
  <si>
    <t>1X240</t>
  </si>
  <si>
    <t>1X300</t>
  </si>
  <si>
    <t>J1VV-U</t>
  </si>
  <si>
    <t>3X10+1,5</t>
  </si>
  <si>
    <t>3X16</t>
  </si>
  <si>
    <t>3X16+1,5</t>
  </si>
  <si>
    <t>3X25</t>
  </si>
  <si>
    <t>J1VV-S</t>
  </si>
  <si>
    <t>3X35</t>
  </si>
  <si>
    <t>3X50</t>
  </si>
  <si>
    <t>3X70</t>
  </si>
  <si>
    <t>3X35+16</t>
  </si>
  <si>
    <t>3X70+35</t>
  </si>
  <si>
    <t>3X120+70</t>
  </si>
  <si>
    <t>3X150+70</t>
  </si>
  <si>
    <t>3X185+95</t>
  </si>
  <si>
    <t>3X240+120</t>
  </si>
  <si>
    <t>4X2,5</t>
  </si>
  <si>
    <t>4X4</t>
  </si>
  <si>
    <t>4X6</t>
  </si>
  <si>
    <t>4X10</t>
  </si>
  <si>
    <t>4X16</t>
  </si>
  <si>
    <t>4X25</t>
  </si>
  <si>
    <t>4X35</t>
  </si>
  <si>
    <t>4X50</t>
  </si>
  <si>
    <t>5X10</t>
  </si>
  <si>
    <t>5X10+1,5</t>
  </si>
  <si>
    <t>5X16</t>
  </si>
  <si>
    <t>5X16+1,5</t>
  </si>
  <si>
    <t>5X25</t>
  </si>
  <si>
    <t>5X25+2,5</t>
  </si>
  <si>
    <t>5X35</t>
  </si>
  <si>
    <t>H05VV-F</t>
  </si>
  <si>
    <t>NYMHY</t>
  </si>
  <si>
    <t>4X1</t>
  </si>
  <si>
    <t>5X1</t>
  </si>
  <si>
    <t>FR-N05VV5-F</t>
  </si>
  <si>
    <t>H07RN-F</t>
  </si>
  <si>
    <t>UTP(Cat.5e)</t>
  </si>
  <si>
    <t>4X2X0,51</t>
  </si>
  <si>
    <t>UTP(Cat.6e)</t>
  </si>
  <si>
    <t>FTP(Cat.6e)</t>
  </si>
  <si>
    <t>Ζ)</t>
  </si>
  <si>
    <t>ΥΛΙΚΑ ΜΕΣΗΣ ΤΑΣΗΣ</t>
  </si>
  <si>
    <t>Ασφάλειες μέσης τάσης</t>
  </si>
  <si>
    <t>Ασφάλειες  ΒΟΧ</t>
  </si>
  <si>
    <t>Ελαστικές ταινίες μονωτικές</t>
  </si>
  <si>
    <t>Απλές ταινίες μονωτικές</t>
  </si>
  <si>
    <t>Ακροδέκτες πρέσας</t>
  </si>
  <si>
    <t>Σωληνάκια πρέσας</t>
  </si>
  <si>
    <t>Ρελέ ισχύος τριπολικό με πηνίο λειτουργιάς 220-240v</t>
  </si>
  <si>
    <t>40hp-115A</t>
  </si>
  <si>
    <t>50hp-150A</t>
  </si>
  <si>
    <t>60hp-185A</t>
  </si>
  <si>
    <t>75hp-265A</t>
  </si>
  <si>
    <t>100hp-330A</t>
  </si>
  <si>
    <t>125hp-400A</t>
  </si>
  <si>
    <t>200hp-500A</t>
  </si>
  <si>
    <t>300hp-630A</t>
  </si>
  <si>
    <t>450hp-800A</t>
  </si>
  <si>
    <t>Η)</t>
  </si>
  <si>
    <t>ΔΙΑΦΟΡΑ ΥΛΙΚΑ</t>
  </si>
  <si>
    <t>Φ16</t>
  </si>
  <si>
    <t>Φ20</t>
  </si>
  <si>
    <t>Φ25</t>
  </si>
  <si>
    <t>Φ32</t>
  </si>
  <si>
    <t>Φ40</t>
  </si>
  <si>
    <t>Φ50</t>
  </si>
  <si>
    <t>Φ63</t>
  </si>
  <si>
    <t>ΣΤΕΓΑΝΟ ΤΕΤΡΑΓΩΝΟ ΚΟΥΤΙ ΔΙΑΚ/ΣΕΩΝ CONDUR H ΑΝΑΛΟΓΟΥ ΤΥΠΟΥ 67x67x38</t>
  </si>
  <si>
    <t>ΙΡ 55</t>
  </si>
  <si>
    <t>ΣΤΕΓΑΝΟ ΤΕΤΡΑΓΩΝΟ ΚΟΥΤΙ ΔΙΑΚ/ΣΕΩΝ CONDUR Η ΑΝΑΛΟΓΟΥ ΤΥΠΟΥ 82x82x43</t>
  </si>
  <si>
    <t>ΣΤΕΓΑΝΟ ΤΕΤΡΑΓΩΝΟ ΚΟΥΤΙ ΔΙΑΚ/ΣΕΩΝ MEDISOL Η ΑΝΑΛΟΓΟΥ ΤΥΠΟΥ 101x101x51</t>
  </si>
  <si>
    <t>ΚΟΥΤΙ ΔΙΑΚΛΑΔΩΣΗΣ ΤΕΤΡΑΓΩΝΟ 7,5x7,5</t>
  </si>
  <si>
    <t>ΚΑΠΑΚΙ ΓΙΑ ΚΟΥΤΙ ΔΙΑΚΛΑΔΩΣΗΣ ΤΕΤΡΑΓΩΝΟ 7,5x7,5</t>
  </si>
  <si>
    <t>ΚΑΠΑΚΙ ΓΙΑ ΚΟΥΤΙ ΔΙΑΚΛΑΔΩΣΗΣ ΣΤΡΟΓΓΥΛΟ Φ73</t>
  </si>
  <si>
    <t>ΡΕΛΕ 8 ΠΟΔΙΩΝ 24VDC</t>
  </si>
  <si>
    <t>ΚΑΛΩΔΙΟ CCTV ΟΜΟΑΞΟΝΙΚΟ ΜΕ ΤΡΟΦΟΔΟΣΙΑ</t>
  </si>
  <si>
    <t>Μ</t>
  </si>
  <si>
    <t>ΠΑΛΜΟΤΡΟΦΟΔΟΤΙΚΟ ΡΑΓΑΣ 12VDC/3A</t>
  </si>
  <si>
    <t>ΠΑΛΜΟΤΡΟΦΟΔΟΤΙΚΟ ΡΑΓΑΣ 12VDC/5A</t>
  </si>
  <si>
    <t>ΠΑΛΜΟΤΡΟΦΟΔΟΤΙΚΟ ΡΑΓΑΣ 12VDC/10A</t>
  </si>
  <si>
    <t>ΠΑΛΜΟΤΡΟΦΟΔΟΤΙΚΟ ΡΑΓΑΣ 24VDC/3A</t>
  </si>
  <si>
    <t>ΠΑΛΜΟΤΡΟΦΟΔΟΤΙΚΟ ΡΑΓΑΣ 24VDC/5A</t>
  </si>
  <si>
    <t>ΠΑΛΜΟΤΡΟΦΟΔΟΤΙΚΟ ΡΑΓΑΣ 24VDC/10A</t>
  </si>
  <si>
    <t>ΜΕΤΑΣΧΗΜΑΤΙΣΤΗΣ ΜΟΝΟΦΑΣΙΚΟΣ ΑΝΟΙΧΤΟΥ ΤΥΠΟΥ 220VAC - 24VAC / 3A</t>
  </si>
  <si>
    <t>ΜΕΤΑΣΧΗΜΑΤΙΣΤΗΣ ΜΟΝΟΦΑΣΙΚΟΣ ΑΝΟΙΧΤΟΥ ΤΥΠΟΥ 220VAC - 24VAC / 5A</t>
  </si>
  <si>
    <t>ΜΕΤΑΣΧΗΜΑΤΙΣΤΗΣ ΜΟΝΟΦΑΣΙΚΟΣ ΑΝΟΙΧΤΟΥ ΤΥΠΟΥ 220VAC - 24VAC / 10A</t>
  </si>
  <si>
    <t xml:space="preserve">ΚΑΛΩΔΙΑ </t>
  </si>
  <si>
    <t>Ασφάλεια υπερταχείας 800Α/690V 3/80 AR UC square body 170M6012 BUSSMAN</t>
  </si>
  <si>
    <t>ΡΕΛΕ 11 ΠΟΔΙΩΝ 12VDC</t>
  </si>
  <si>
    <t>ΒΑΣΗ ΡΕΛΕ 11 ΠΟΔΙΩΝ (ΡΑΓΑΣ)</t>
  </si>
  <si>
    <t>Ασφάλεια υπερταχείας 1250Α/690V 3/80 AR UC square body 170M6066 BUSSMAN</t>
  </si>
  <si>
    <t>ΔΙΑΚΟΠΤΕΣ ΙΣΧΥΟΣ ΚΛΕΙΣΤΟΥ ΤΥΠΟΥ</t>
  </si>
  <si>
    <t>ΡΕΛΕ 11 ΠΟΔΙΩΝ 230VAC</t>
  </si>
  <si>
    <t>Ρελέ ισχύος τριπολικό με πηνίο λειτουργίας 220-240v</t>
  </si>
  <si>
    <t>ΡΕΛΕ 8 ΠΟΔΙΩΝ 12VDC</t>
  </si>
  <si>
    <t>ΡΕΛΕ 11 ΠΟΔΙΩΝ 24VDC</t>
  </si>
  <si>
    <t>ΒΑΣΗ ΡΕΛΕ 8 ΠΟΔΙΩΝ (ΡΑΓΑΣ)</t>
  </si>
  <si>
    <t>ΡΕΛΕ 8 ΠΟΔΙΩΝ 230VAC</t>
  </si>
  <si>
    <t xml:space="preserve">διακόπτης ισχύος 16kA 4Π 25Α </t>
  </si>
  <si>
    <t xml:space="preserve">διακόπτης ισχύος 25kA 4Π 25Α </t>
  </si>
  <si>
    <t>ΜΕΤΑΣΧΗΜΑΤΙΣΤΗΣ ΜΟΝΟΦΑΣΙΚΟΣ ΑΝΟΙΧΤΟΥ ΤΥΠΟΥ 220VAC - 12VAC / 3A</t>
  </si>
  <si>
    <t>ΜΕΤΑΣΧΗΜΑΤΙΣΤΗΣ ΜΟΝΟΦΑΣΙΚΟΣ ΑΝΟΙΧΤΟΥ ΤΥΠΟΥ 220VAC - 12VAC / 5A</t>
  </si>
  <si>
    <t>ΜΕΤΑΣΧΗΜΑΤΙΣΤΗΣ ΜΟΝΟΦΑΣΙΚΟΣ ΑΝΟΙΧΤΟΥ ΤΥΠΟΥ 220VAC - 12VAC / 10A</t>
  </si>
  <si>
    <t xml:space="preserve">ΣΠΙΡΑΛ DUROFLEX ΜΠΛΕ </t>
  </si>
  <si>
    <t>ΜΟΥΦΑ DUROFLEX ΜΠΛΕ</t>
  </si>
  <si>
    <t>20ΚV- 60A</t>
  </si>
  <si>
    <t>ΝΗ 00 63Α</t>
  </si>
  <si>
    <t>ΝΗ 00 80Α</t>
  </si>
  <si>
    <t>ΝΗ 00 160Α</t>
  </si>
  <si>
    <t>ΚΟΥΤΙ ΔΙΑΚΛΑΔΩΣΗΣ ΣTΡΟΓΓΥΛΟ Φ73</t>
  </si>
  <si>
    <t>Θ)</t>
  </si>
  <si>
    <t>ΡΕΛΕ ΙΣΧΥΟΣ</t>
  </si>
  <si>
    <t xml:space="preserve">ΑΚΑΜΠΤΟΣ ΕΥΘΥΓΡΑΜΜΟΣ ΣΩΛΗΝΑΣ (ΤΥΠΟΥ CONDUR) </t>
  </si>
  <si>
    <t>ΣΠΙΡΑΛ (ΤΥΠΟΥ CONFLEX)</t>
  </si>
  <si>
    <t>ΚΑΜΠΥΛΗ (ΤΥΠΟΥ CONDUR)</t>
  </si>
  <si>
    <t>ΜΟΥΦΑ  (ΤΥΠΟΥ CONDUR)</t>
  </si>
  <si>
    <t>ΤΙΜΗ ΠΡΟΣΦΟΡΑΣ /ΜΜ</t>
  </si>
  <si>
    <t xml:space="preserve">ΣΥΝΟΛΟ </t>
  </si>
  <si>
    <t>ΟΙΚΟΝΟΜΙΚΗ ΠΡΟΣΦΟΡΑ  (ευρώ προ ΦΠΑ)</t>
  </si>
  <si>
    <t>ΠΟΣΟΤΗΤΑ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</si>
</sst>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_ ;[Red]\-#,##0.00\ 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8" fontId="2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8" fontId="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8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ανονικό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7"/>
  <sheetViews>
    <sheetView tabSelected="1" zoomScale="124" zoomScaleNormal="124" workbookViewId="0">
      <selection activeCell="J2" sqref="J2:K2"/>
    </sheetView>
  </sheetViews>
  <sheetFormatPr defaultRowHeight="15" x14ac:dyDescent="0.25"/>
  <cols>
    <col min="1" max="1" width="4.7109375" customWidth="1"/>
    <col min="2" max="2" width="5.42578125" style="11" customWidth="1"/>
    <col min="3" max="3" width="35.85546875" style="9" customWidth="1"/>
    <col min="4" max="4" width="8.85546875" hidden="1" customWidth="1"/>
    <col min="5" max="5" width="17.28515625" hidden="1" customWidth="1"/>
    <col min="6" max="6" width="13.5703125" style="5" customWidth="1"/>
    <col min="7" max="7" width="11.140625" style="5" bestFit="1" customWidth="1"/>
    <col min="8" max="8" width="5" style="6" bestFit="1" customWidth="1"/>
    <col min="9" max="9" width="13.5703125" customWidth="1"/>
    <col min="10" max="10" width="14" customWidth="1"/>
    <col min="11" max="11" width="15.42578125" style="6" customWidth="1"/>
  </cols>
  <sheetData>
    <row r="2" spans="2:11" ht="26.25" customHeight="1" x14ac:dyDescent="0.25">
      <c r="B2" s="18"/>
      <c r="C2" s="18"/>
      <c r="D2" s="18"/>
      <c r="E2" s="18"/>
      <c r="F2" s="18"/>
      <c r="G2" s="18"/>
      <c r="H2" s="18"/>
      <c r="I2" s="18"/>
      <c r="J2" s="19" t="s">
        <v>266</v>
      </c>
      <c r="K2" s="20"/>
    </row>
    <row r="3" spans="2:11" ht="45" x14ac:dyDescent="0.25">
      <c r="B3" s="21" t="s">
        <v>1</v>
      </c>
      <c r="C3" s="22" t="s">
        <v>6</v>
      </c>
      <c r="D3" s="21"/>
      <c r="E3" s="21"/>
      <c r="F3" s="23" t="s">
        <v>8</v>
      </c>
      <c r="G3" s="22" t="s">
        <v>267</v>
      </c>
      <c r="H3" s="21" t="s">
        <v>7</v>
      </c>
      <c r="I3" s="24" t="s">
        <v>2</v>
      </c>
      <c r="J3" s="25" t="s">
        <v>264</v>
      </c>
      <c r="K3" s="25" t="s">
        <v>265</v>
      </c>
    </row>
    <row r="4" spans="2:11" ht="15" customHeight="1" x14ac:dyDescent="0.25">
      <c r="B4" s="21" t="s">
        <v>9</v>
      </c>
      <c r="C4" s="26" t="s">
        <v>239</v>
      </c>
      <c r="D4" s="26"/>
      <c r="E4" s="26"/>
      <c r="F4" s="26"/>
      <c r="G4" s="26"/>
      <c r="H4" s="26"/>
      <c r="I4" s="26"/>
      <c r="J4" s="27"/>
      <c r="K4" s="28"/>
    </row>
    <row r="5" spans="2:11" x14ac:dyDescent="0.25">
      <c r="B5" s="7">
        <v>1</v>
      </c>
      <c r="C5" s="29" t="s">
        <v>10</v>
      </c>
      <c r="D5" s="30"/>
      <c r="E5" s="2"/>
      <c r="F5" s="31">
        <v>58.98</v>
      </c>
      <c r="G5" s="7">
        <v>2</v>
      </c>
      <c r="H5" s="7" t="s">
        <v>0</v>
      </c>
      <c r="I5" s="49">
        <f>F5*G5</f>
        <v>117.96</v>
      </c>
      <c r="J5" s="47"/>
      <c r="K5" s="47">
        <f>J5*G5</f>
        <v>0</v>
      </c>
    </row>
    <row r="6" spans="2:11" x14ac:dyDescent="0.25">
      <c r="B6" s="7">
        <f>B5+1</f>
        <v>2</v>
      </c>
      <c r="C6" s="29" t="s">
        <v>11</v>
      </c>
      <c r="D6" s="30"/>
      <c r="E6" s="2"/>
      <c r="F6" s="31">
        <v>58.26</v>
      </c>
      <c r="G6" s="7">
        <v>2</v>
      </c>
      <c r="H6" s="7" t="s">
        <v>0</v>
      </c>
      <c r="I6" s="49">
        <f t="shared" ref="I6:I42" si="0">F6*G6</f>
        <v>116.52</v>
      </c>
      <c r="J6" s="47"/>
      <c r="K6" s="47">
        <f t="shared" ref="K6:K69" si="1">J6*G6</f>
        <v>0</v>
      </c>
    </row>
    <row r="7" spans="2:11" x14ac:dyDescent="0.25">
      <c r="B7" s="7">
        <f t="shared" ref="B7:B42" si="2">B6+1</f>
        <v>3</v>
      </c>
      <c r="C7" s="29" t="s">
        <v>12</v>
      </c>
      <c r="D7" s="30"/>
      <c r="E7" s="2"/>
      <c r="F7" s="31">
        <v>56.71</v>
      </c>
      <c r="G7" s="7">
        <v>2</v>
      </c>
      <c r="H7" s="7" t="s">
        <v>0</v>
      </c>
      <c r="I7" s="49">
        <f t="shared" si="0"/>
        <v>113.42</v>
      </c>
      <c r="J7" s="47"/>
      <c r="K7" s="47">
        <f t="shared" si="1"/>
        <v>0</v>
      </c>
    </row>
    <row r="8" spans="2:11" x14ac:dyDescent="0.25">
      <c r="B8" s="7">
        <f t="shared" si="2"/>
        <v>4</v>
      </c>
      <c r="C8" s="29" t="s">
        <v>13</v>
      </c>
      <c r="D8" s="30"/>
      <c r="E8" s="2"/>
      <c r="F8" s="31">
        <v>56.71</v>
      </c>
      <c r="G8" s="7">
        <v>2</v>
      </c>
      <c r="H8" s="7" t="s">
        <v>0</v>
      </c>
      <c r="I8" s="49">
        <f t="shared" si="0"/>
        <v>113.42</v>
      </c>
      <c r="J8" s="47"/>
      <c r="K8" s="47">
        <f t="shared" si="1"/>
        <v>0</v>
      </c>
    </row>
    <row r="9" spans="2:11" x14ac:dyDescent="0.25">
      <c r="B9" s="7">
        <f t="shared" si="2"/>
        <v>5</v>
      </c>
      <c r="C9" s="29" t="s">
        <v>14</v>
      </c>
      <c r="D9" s="30"/>
      <c r="E9" s="2"/>
      <c r="F9" s="31">
        <v>52.87</v>
      </c>
      <c r="G9" s="7">
        <v>2</v>
      </c>
      <c r="H9" s="7" t="s">
        <v>0</v>
      </c>
      <c r="I9" s="49">
        <f t="shared" si="0"/>
        <v>105.74</v>
      </c>
      <c r="J9" s="47"/>
      <c r="K9" s="47">
        <f t="shared" si="1"/>
        <v>0</v>
      </c>
    </row>
    <row r="10" spans="2:11" x14ac:dyDescent="0.25">
      <c r="B10" s="7">
        <f t="shared" si="2"/>
        <v>6</v>
      </c>
      <c r="C10" s="29" t="s">
        <v>15</v>
      </c>
      <c r="D10" s="30"/>
      <c r="E10" s="2"/>
      <c r="F10" s="31">
        <v>65.52</v>
      </c>
      <c r="G10" s="7">
        <v>2</v>
      </c>
      <c r="H10" s="7" t="s">
        <v>0</v>
      </c>
      <c r="I10" s="49">
        <f t="shared" si="0"/>
        <v>131.04</v>
      </c>
      <c r="J10" s="47"/>
      <c r="K10" s="47">
        <f t="shared" si="1"/>
        <v>0</v>
      </c>
    </row>
    <row r="11" spans="2:11" x14ac:dyDescent="0.25">
      <c r="B11" s="7">
        <f t="shared" si="2"/>
        <v>7</v>
      </c>
      <c r="C11" s="29" t="s">
        <v>16</v>
      </c>
      <c r="D11" s="30"/>
      <c r="E11" s="2"/>
      <c r="F11" s="31">
        <v>76.47</v>
      </c>
      <c r="G11" s="7">
        <v>2</v>
      </c>
      <c r="H11" s="7" t="s">
        <v>0</v>
      </c>
      <c r="I11" s="49">
        <f t="shared" si="0"/>
        <v>152.94</v>
      </c>
      <c r="J11" s="47"/>
      <c r="K11" s="47">
        <f t="shared" si="1"/>
        <v>0</v>
      </c>
    </row>
    <row r="12" spans="2:11" x14ac:dyDescent="0.25">
      <c r="B12" s="7">
        <f t="shared" si="2"/>
        <v>8</v>
      </c>
      <c r="C12" s="29" t="s">
        <v>246</v>
      </c>
      <c r="D12" s="30"/>
      <c r="E12" s="2"/>
      <c r="F12" s="31">
        <v>76.47</v>
      </c>
      <c r="G12" s="7">
        <v>2</v>
      </c>
      <c r="H12" s="7" t="s">
        <v>0</v>
      </c>
      <c r="I12" s="49">
        <f t="shared" si="0"/>
        <v>152.94</v>
      </c>
      <c r="J12" s="47"/>
      <c r="K12" s="47">
        <f t="shared" si="1"/>
        <v>0</v>
      </c>
    </row>
    <row r="13" spans="2:11" x14ac:dyDescent="0.25">
      <c r="B13" s="7">
        <f t="shared" si="2"/>
        <v>9</v>
      </c>
      <c r="C13" s="29" t="s">
        <v>17</v>
      </c>
      <c r="D13" s="30"/>
      <c r="E13" s="2"/>
      <c r="F13" s="31">
        <v>76.47</v>
      </c>
      <c r="G13" s="7">
        <v>2</v>
      </c>
      <c r="H13" s="7" t="s">
        <v>0</v>
      </c>
      <c r="I13" s="49">
        <f t="shared" si="0"/>
        <v>152.94</v>
      </c>
      <c r="J13" s="47"/>
      <c r="K13" s="47">
        <f t="shared" si="1"/>
        <v>0</v>
      </c>
    </row>
    <row r="14" spans="2:11" x14ac:dyDescent="0.25">
      <c r="B14" s="7">
        <f t="shared" si="2"/>
        <v>10</v>
      </c>
      <c r="C14" s="29" t="s">
        <v>18</v>
      </c>
      <c r="D14" s="30"/>
      <c r="E14" s="2"/>
      <c r="F14" s="31">
        <v>75.459999999999994</v>
      </c>
      <c r="G14" s="7">
        <v>2</v>
      </c>
      <c r="H14" s="7" t="s">
        <v>0</v>
      </c>
      <c r="I14" s="49">
        <f t="shared" si="0"/>
        <v>150.91999999999999</v>
      </c>
      <c r="J14" s="47"/>
      <c r="K14" s="47">
        <f t="shared" si="1"/>
        <v>0</v>
      </c>
    </row>
    <row r="15" spans="2:11" x14ac:dyDescent="0.25">
      <c r="B15" s="7">
        <f t="shared" si="2"/>
        <v>11</v>
      </c>
      <c r="C15" s="29" t="s">
        <v>19</v>
      </c>
      <c r="D15" s="30"/>
      <c r="E15" s="2"/>
      <c r="F15" s="31">
        <v>76.47</v>
      </c>
      <c r="G15" s="7">
        <v>2</v>
      </c>
      <c r="H15" s="7" t="s">
        <v>0</v>
      </c>
      <c r="I15" s="49">
        <f t="shared" si="0"/>
        <v>152.94</v>
      </c>
      <c r="J15" s="47"/>
      <c r="K15" s="47">
        <f t="shared" si="1"/>
        <v>0</v>
      </c>
    </row>
    <row r="16" spans="2:11" x14ac:dyDescent="0.25">
      <c r="B16" s="7">
        <f t="shared" si="2"/>
        <v>12</v>
      </c>
      <c r="C16" s="29" t="s">
        <v>20</v>
      </c>
      <c r="D16" s="30"/>
      <c r="E16" s="2"/>
      <c r="F16" s="31">
        <v>104.26</v>
      </c>
      <c r="G16" s="7">
        <v>2</v>
      </c>
      <c r="H16" s="7" t="s">
        <v>0</v>
      </c>
      <c r="I16" s="49">
        <f t="shared" si="0"/>
        <v>208.52</v>
      </c>
      <c r="J16" s="47"/>
      <c r="K16" s="47">
        <f t="shared" si="1"/>
        <v>0</v>
      </c>
    </row>
    <row r="17" spans="2:11" x14ac:dyDescent="0.25">
      <c r="B17" s="7">
        <f t="shared" si="2"/>
        <v>13</v>
      </c>
      <c r="C17" s="29" t="s">
        <v>21</v>
      </c>
      <c r="D17" s="30"/>
      <c r="E17" s="2"/>
      <c r="F17" s="31">
        <v>62.88</v>
      </c>
      <c r="G17" s="7">
        <v>2</v>
      </c>
      <c r="H17" s="7" t="s">
        <v>0</v>
      </c>
      <c r="I17" s="49">
        <f t="shared" si="0"/>
        <v>125.76</v>
      </c>
      <c r="J17" s="47"/>
      <c r="K17" s="47">
        <f t="shared" si="1"/>
        <v>0</v>
      </c>
    </row>
    <row r="18" spans="2:11" x14ac:dyDescent="0.25">
      <c r="B18" s="7">
        <f t="shared" si="2"/>
        <v>14</v>
      </c>
      <c r="C18" s="29" t="s">
        <v>22</v>
      </c>
      <c r="D18" s="30"/>
      <c r="E18" s="2"/>
      <c r="F18" s="31">
        <v>62.88</v>
      </c>
      <c r="G18" s="7">
        <v>2</v>
      </c>
      <c r="H18" s="7" t="s">
        <v>0</v>
      </c>
      <c r="I18" s="49">
        <f t="shared" si="0"/>
        <v>125.76</v>
      </c>
      <c r="J18" s="47"/>
      <c r="K18" s="47">
        <f t="shared" si="1"/>
        <v>0</v>
      </c>
    </row>
    <row r="19" spans="2:11" x14ac:dyDescent="0.25">
      <c r="B19" s="7">
        <f t="shared" si="2"/>
        <v>15</v>
      </c>
      <c r="C19" s="29" t="s">
        <v>23</v>
      </c>
      <c r="D19" s="30"/>
      <c r="E19" s="2"/>
      <c r="F19" s="31">
        <v>71.569999999999993</v>
      </c>
      <c r="G19" s="7">
        <v>2</v>
      </c>
      <c r="H19" s="7" t="s">
        <v>0</v>
      </c>
      <c r="I19" s="49">
        <f t="shared" si="0"/>
        <v>143.13999999999999</v>
      </c>
      <c r="J19" s="47"/>
      <c r="K19" s="47">
        <f t="shared" si="1"/>
        <v>0</v>
      </c>
    </row>
    <row r="20" spans="2:11" x14ac:dyDescent="0.25">
      <c r="B20" s="7">
        <f t="shared" si="2"/>
        <v>16</v>
      </c>
      <c r="C20" s="29" t="s">
        <v>24</v>
      </c>
      <c r="D20" s="30"/>
      <c r="E20" s="2"/>
      <c r="F20" s="31">
        <v>62.79</v>
      </c>
      <c r="G20" s="7">
        <v>2</v>
      </c>
      <c r="H20" s="7" t="s">
        <v>0</v>
      </c>
      <c r="I20" s="49">
        <f t="shared" si="0"/>
        <v>125.58</v>
      </c>
      <c r="J20" s="47"/>
      <c r="K20" s="47">
        <f t="shared" si="1"/>
        <v>0</v>
      </c>
    </row>
    <row r="21" spans="2:11" x14ac:dyDescent="0.25">
      <c r="B21" s="7">
        <f t="shared" si="2"/>
        <v>17</v>
      </c>
      <c r="C21" s="29" t="s">
        <v>25</v>
      </c>
      <c r="D21" s="30"/>
      <c r="E21" s="2"/>
      <c r="F21" s="31">
        <v>71.569999999999993</v>
      </c>
      <c r="G21" s="7">
        <v>2</v>
      </c>
      <c r="H21" s="7" t="s">
        <v>0</v>
      </c>
      <c r="I21" s="49">
        <f t="shared" si="0"/>
        <v>143.13999999999999</v>
      </c>
      <c r="J21" s="47"/>
      <c r="K21" s="47">
        <f t="shared" si="1"/>
        <v>0</v>
      </c>
    </row>
    <row r="22" spans="2:11" x14ac:dyDescent="0.25">
      <c r="B22" s="7">
        <f t="shared" si="2"/>
        <v>18</v>
      </c>
      <c r="C22" s="29" t="s">
        <v>26</v>
      </c>
      <c r="D22" s="30"/>
      <c r="E22" s="2"/>
      <c r="F22" s="31">
        <v>86.53</v>
      </c>
      <c r="G22" s="7">
        <v>2</v>
      </c>
      <c r="H22" s="7" t="s">
        <v>0</v>
      </c>
      <c r="I22" s="49">
        <f t="shared" si="0"/>
        <v>173.06</v>
      </c>
      <c r="J22" s="47"/>
      <c r="K22" s="47">
        <f t="shared" si="1"/>
        <v>0</v>
      </c>
    </row>
    <row r="23" spans="2:11" x14ac:dyDescent="0.25">
      <c r="B23" s="7">
        <f t="shared" si="2"/>
        <v>19</v>
      </c>
      <c r="C23" s="29" t="s">
        <v>27</v>
      </c>
      <c r="D23" s="30"/>
      <c r="E23" s="2"/>
      <c r="F23" s="31">
        <v>83.36</v>
      </c>
      <c r="G23" s="7">
        <v>2</v>
      </c>
      <c r="H23" s="7" t="s">
        <v>0</v>
      </c>
      <c r="I23" s="49">
        <f t="shared" si="0"/>
        <v>166.72</v>
      </c>
      <c r="J23" s="47"/>
      <c r="K23" s="47">
        <f t="shared" si="1"/>
        <v>0</v>
      </c>
    </row>
    <row r="24" spans="2:11" x14ac:dyDescent="0.25">
      <c r="B24" s="7">
        <f t="shared" si="2"/>
        <v>20</v>
      </c>
      <c r="C24" s="29" t="s">
        <v>247</v>
      </c>
      <c r="D24" s="30"/>
      <c r="E24" s="30"/>
      <c r="F24" s="31">
        <v>106.97</v>
      </c>
      <c r="G24" s="7">
        <v>2</v>
      </c>
      <c r="H24" s="7" t="s">
        <v>0</v>
      </c>
      <c r="I24" s="49">
        <f t="shared" si="0"/>
        <v>213.94</v>
      </c>
      <c r="J24" s="47"/>
      <c r="K24" s="47">
        <f t="shared" si="1"/>
        <v>0</v>
      </c>
    </row>
    <row r="25" spans="2:11" x14ac:dyDescent="0.25">
      <c r="B25" s="7">
        <f t="shared" si="2"/>
        <v>21</v>
      </c>
      <c r="C25" s="29" t="s">
        <v>28</v>
      </c>
      <c r="D25" s="30"/>
      <c r="E25" s="2"/>
      <c r="F25" s="31">
        <v>105.24</v>
      </c>
      <c r="G25" s="7">
        <v>2</v>
      </c>
      <c r="H25" s="7" t="s">
        <v>0</v>
      </c>
      <c r="I25" s="49">
        <f t="shared" si="0"/>
        <v>210.48</v>
      </c>
      <c r="J25" s="47"/>
      <c r="K25" s="47">
        <f t="shared" si="1"/>
        <v>0</v>
      </c>
    </row>
    <row r="26" spans="2:11" x14ac:dyDescent="0.25">
      <c r="B26" s="7">
        <f t="shared" si="2"/>
        <v>22</v>
      </c>
      <c r="C26" s="29" t="s">
        <v>29</v>
      </c>
      <c r="D26" s="30"/>
      <c r="E26" s="2"/>
      <c r="F26" s="31">
        <v>105.24</v>
      </c>
      <c r="G26" s="7">
        <v>2</v>
      </c>
      <c r="H26" s="7" t="s">
        <v>0</v>
      </c>
      <c r="I26" s="49">
        <f t="shared" si="0"/>
        <v>210.48</v>
      </c>
      <c r="J26" s="47"/>
      <c r="K26" s="47">
        <f t="shared" si="1"/>
        <v>0</v>
      </c>
    </row>
    <row r="27" spans="2:11" x14ac:dyDescent="0.25">
      <c r="B27" s="7">
        <f t="shared" si="2"/>
        <v>23</v>
      </c>
      <c r="C27" s="29" t="s">
        <v>30</v>
      </c>
      <c r="D27" s="30"/>
      <c r="E27" s="2"/>
      <c r="F27" s="31">
        <v>105.24</v>
      </c>
      <c r="G27" s="7">
        <v>2</v>
      </c>
      <c r="H27" s="7" t="s">
        <v>0</v>
      </c>
      <c r="I27" s="49">
        <f t="shared" si="0"/>
        <v>210.48</v>
      </c>
      <c r="J27" s="47"/>
      <c r="K27" s="47">
        <f t="shared" si="1"/>
        <v>0</v>
      </c>
    </row>
    <row r="28" spans="2:11" x14ac:dyDescent="0.25">
      <c r="B28" s="7">
        <f t="shared" si="2"/>
        <v>24</v>
      </c>
      <c r="C28" s="29" t="s">
        <v>31</v>
      </c>
      <c r="D28" s="30"/>
      <c r="E28" s="2"/>
      <c r="F28" s="31">
        <v>112.09</v>
      </c>
      <c r="G28" s="7">
        <v>2</v>
      </c>
      <c r="H28" s="7" t="s">
        <v>0</v>
      </c>
      <c r="I28" s="49">
        <f t="shared" si="0"/>
        <v>224.18</v>
      </c>
      <c r="J28" s="47"/>
      <c r="K28" s="47">
        <f t="shared" si="1"/>
        <v>0</v>
      </c>
    </row>
    <row r="29" spans="2:11" x14ac:dyDescent="0.25">
      <c r="B29" s="7">
        <f t="shared" si="2"/>
        <v>25</v>
      </c>
      <c r="C29" s="29" t="s">
        <v>32</v>
      </c>
      <c r="D29" s="30"/>
      <c r="E29" s="2"/>
      <c r="F29" s="31">
        <v>398.84</v>
      </c>
      <c r="G29" s="7">
        <v>1</v>
      </c>
      <c r="H29" s="7" t="s">
        <v>0</v>
      </c>
      <c r="I29" s="49">
        <f t="shared" si="0"/>
        <v>398.84</v>
      </c>
      <c r="J29" s="47"/>
      <c r="K29" s="47">
        <f t="shared" si="1"/>
        <v>0</v>
      </c>
    </row>
    <row r="30" spans="2:11" x14ac:dyDescent="0.25">
      <c r="B30" s="7">
        <f t="shared" si="2"/>
        <v>26</v>
      </c>
      <c r="C30" s="29" t="s">
        <v>33</v>
      </c>
      <c r="D30" s="30"/>
      <c r="E30" s="2"/>
      <c r="F30" s="31">
        <v>488.76</v>
      </c>
      <c r="G30" s="7">
        <v>1</v>
      </c>
      <c r="H30" s="7" t="s">
        <v>0</v>
      </c>
      <c r="I30" s="49">
        <f t="shared" si="0"/>
        <v>488.76</v>
      </c>
      <c r="J30" s="47"/>
      <c r="K30" s="47">
        <f t="shared" si="1"/>
        <v>0</v>
      </c>
    </row>
    <row r="31" spans="2:11" x14ac:dyDescent="0.25">
      <c r="B31" s="7">
        <f t="shared" si="2"/>
        <v>27</v>
      </c>
      <c r="C31" s="29" t="s">
        <v>34</v>
      </c>
      <c r="D31" s="30"/>
      <c r="E31" s="2"/>
      <c r="F31" s="31">
        <v>451.1</v>
      </c>
      <c r="G31" s="7">
        <v>1</v>
      </c>
      <c r="H31" s="7" t="s">
        <v>0</v>
      </c>
      <c r="I31" s="49">
        <f t="shared" si="0"/>
        <v>451.1</v>
      </c>
      <c r="J31" s="47"/>
      <c r="K31" s="47">
        <f t="shared" si="1"/>
        <v>0</v>
      </c>
    </row>
    <row r="32" spans="2:11" x14ac:dyDescent="0.25">
      <c r="B32" s="7">
        <f t="shared" si="2"/>
        <v>28</v>
      </c>
      <c r="C32" s="29" t="s">
        <v>35</v>
      </c>
      <c r="D32" s="30"/>
      <c r="E32" s="2"/>
      <c r="F32" s="31">
        <v>627</v>
      </c>
      <c r="G32" s="7">
        <v>1</v>
      </c>
      <c r="H32" s="7" t="s">
        <v>0</v>
      </c>
      <c r="I32" s="49">
        <f t="shared" si="0"/>
        <v>627</v>
      </c>
      <c r="J32" s="47"/>
      <c r="K32" s="47">
        <f t="shared" si="1"/>
        <v>0</v>
      </c>
    </row>
    <row r="33" spans="2:11" x14ac:dyDescent="0.25">
      <c r="B33" s="7">
        <f t="shared" si="2"/>
        <v>29</v>
      </c>
      <c r="C33" s="32" t="s">
        <v>36</v>
      </c>
      <c r="D33" s="33"/>
      <c r="E33" s="3"/>
      <c r="F33" s="34">
        <v>419.2</v>
      </c>
      <c r="G33" s="7">
        <v>1</v>
      </c>
      <c r="H33" s="8" t="s">
        <v>0</v>
      </c>
      <c r="I33" s="49">
        <f t="shared" si="0"/>
        <v>419.2</v>
      </c>
      <c r="J33" s="47"/>
      <c r="K33" s="47">
        <f t="shared" si="1"/>
        <v>0</v>
      </c>
    </row>
    <row r="34" spans="2:11" x14ac:dyDescent="0.25">
      <c r="B34" s="7">
        <f t="shared" si="2"/>
        <v>30</v>
      </c>
      <c r="C34" s="32" t="s">
        <v>37</v>
      </c>
      <c r="D34" s="33"/>
      <c r="E34" s="3"/>
      <c r="F34" s="34">
        <v>528.66</v>
      </c>
      <c r="G34" s="7">
        <v>1</v>
      </c>
      <c r="H34" s="8" t="s">
        <v>0</v>
      </c>
      <c r="I34" s="49">
        <f t="shared" si="0"/>
        <v>528.66</v>
      </c>
      <c r="J34" s="47"/>
      <c r="K34" s="47">
        <f t="shared" si="1"/>
        <v>0</v>
      </c>
    </row>
    <row r="35" spans="2:11" x14ac:dyDescent="0.25">
      <c r="B35" s="7">
        <f t="shared" si="2"/>
        <v>31</v>
      </c>
      <c r="C35" s="32" t="s">
        <v>38</v>
      </c>
      <c r="D35" s="33"/>
      <c r="E35" s="3"/>
      <c r="F35" s="34">
        <v>525.67999999999995</v>
      </c>
      <c r="G35" s="7">
        <v>1</v>
      </c>
      <c r="H35" s="8" t="s">
        <v>0</v>
      </c>
      <c r="I35" s="49">
        <f t="shared" si="0"/>
        <v>525.67999999999995</v>
      </c>
      <c r="J35" s="47"/>
      <c r="K35" s="47">
        <f t="shared" si="1"/>
        <v>0</v>
      </c>
    </row>
    <row r="36" spans="2:11" x14ac:dyDescent="0.25">
      <c r="B36" s="7">
        <f t="shared" si="2"/>
        <v>32</v>
      </c>
      <c r="C36" s="32" t="s">
        <v>39</v>
      </c>
      <c r="D36" s="33"/>
      <c r="E36" s="3"/>
      <c r="F36" s="34">
        <v>660.39</v>
      </c>
      <c r="G36" s="7">
        <v>1</v>
      </c>
      <c r="H36" s="8" t="s">
        <v>0</v>
      </c>
      <c r="I36" s="49">
        <f t="shared" si="0"/>
        <v>660.39</v>
      </c>
      <c r="J36" s="47"/>
      <c r="K36" s="47">
        <f t="shared" si="1"/>
        <v>0</v>
      </c>
    </row>
    <row r="37" spans="2:11" x14ac:dyDescent="0.25">
      <c r="B37" s="7">
        <f t="shared" si="2"/>
        <v>33</v>
      </c>
      <c r="C37" s="32" t="s">
        <v>40</v>
      </c>
      <c r="D37" s="33"/>
      <c r="E37" s="3"/>
      <c r="F37" s="34">
        <v>686.44</v>
      </c>
      <c r="G37" s="7">
        <v>1</v>
      </c>
      <c r="H37" s="8" t="s">
        <v>0</v>
      </c>
      <c r="I37" s="49">
        <f t="shared" si="0"/>
        <v>686.44</v>
      </c>
      <c r="J37" s="47"/>
      <c r="K37" s="47">
        <f t="shared" si="1"/>
        <v>0</v>
      </c>
    </row>
    <row r="38" spans="2:11" x14ac:dyDescent="0.25">
      <c r="B38" s="7">
        <f t="shared" si="2"/>
        <v>34</v>
      </c>
      <c r="C38" s="29" t="s">
        <v>41</v>
      </c>
      <c r="D38" s="30"/>
      <c r="E38" s="2"/>
      <c r="F38" s="31">
        <v>81.98</v>
      </c>
      <c r="G38" s="7">
        <v>1</v>
      </c>
      <c r="H38" s="7" t="s">
        <v>0</v>
      </c>
      <c r="I38" s="49">
        <f t="shared" si="0"/>
        <v>81.98</v>
      </c>
      <c r="J38" s="47"/>
      <c r="K38" s="47">
        <f t="shared" si="1"/>
        <v>0</v>
      </c>
    </row>
    <row r="39" spans="2:11" x14ac:dyDescent="0.25">
      <c r="B39" s="7">
        <f t="shared" si="2"/>
        <v>35</v>
      </c>
      <c r="C39" s="29" t="s">
        <v>42</v>
      </c>
      <c r="D39" s="30"/>
      <c r="E39" s="2"/>
      <c r="F39" s="31">
        <v>208.39</v>
      </c>
      <c r="G39" s="7">
        <v>1</v>
      </c>
      <c r="H39" s="7" t="s">
        <v>0</v>
      </c>
      <c r="I39" s="49">
        <f>F39*G39</f>
        <v>208.39</v>
      </c>
      <c r="J39" s="47"/>
      <c r="K39" s="47">
        <f t="shared" si="1"/>
        <v>0</v>
      </c>
    </row>
    <row r="40" spans="2:11" x14ac:dyDescent="0.25">
      <c r="B40" s="7">
        <f t="shared" si="2"/>
        <v>36</v>
      </c>
      <c r="C40" s="29" t="s">
        <v>43</v>
      </c>
      <c r="D40" s="30"/>
      <c r="E40" s="2"/>
      <c r="F40" s="31">
        <v>100.88</v>
      </c>
      <c r="G40" s="7">
        <v>2</v>
      </c>
      <c r="H40" s="7" t="s">
        <v>0</v>
      </c>
      <c r="I40" s="49">
        <f t="shared" si="0"/>
        <v>201.76</v>
      </c>
      <c r="J40" s="47"/>
      <c r="K40" s="47">
        <f t="shared" si="1"/>
        <v>0</v>
      </c>
    </row>
    <row r="41" spans="2:11" x14ac:dyDescent="0.25">
      <c r="B41" s="7">
        <f t="shared" si="2"/>
        <v>37</v>
      </c>
      <c r="C41" s="29" t="s">
        <v>44</v>
      </c>
      <c r="D41" s="30"/>
      <c r="E41" s="2"/>
      <c r="F41" s="31">
        <v>39.880000000000003</v>
      </c>
      <c r="G41" s="7">
        <v>2</v>
      </c>
      <c r="H41" s="7" t="s">
        <v>0</v>
      </c>
      <c r="I41" s="49">
        <f t="shared" si="0"/>
        <v>79.760000000000005</v>
      </c>
      <c r="J41" s="47"/>
      <c r="K41" s="47">
        <f t="shared" si="1"/>
        <v>0</v>
      </c>
    </row>
    <row r="42" spans="2:11" x14ac:dyDescent="0.25">
      <c r="B42" s="7">
        <f t="shared" si="2"/>
        <v>38</v>
      </c>
      <c r="C42" s="29" t="s">
        <v>45</v>
      </c>
      <c r="D42" s="30"/>
      <c r="E42" s="2"/>
      <c r="F42" s="31">
        <v>50.01</v>
      </c>
      <c r="G42" s="7">
        <v>2</v>
      </c>
      <c r="H42" s="7" t="s">
        <v>0</v>
      </c>
      <c r="I42" s="49">
        <f t="shared" si="0"/>
        <v>100.02</v>
      </c>
      <c r="J42" s="47"/>
      <c r="K42" s="47">
        <f t="shared" si="1"/>
        <v>0</v>
      </c>
    </row>
    <row r="43" spans="2:11" x14ac:dyDescent="0.25">
      <c r="B43" s="16" t="s">
        <v>46</v>
      </c>
      <c r="C43" s="17" t="s">
        <v>47</v>
      </c>
      <c r="D43" s="17"/>
      <c r="E43" s="17"/>
      <c r="F43" s="17"/>
      <c r="G43" s="17"/>
      <c r="H43" s="17"/>
      <c r="I43" s="17"/>
      <c r="J43" s="48"/>
      <c r="K43" s="47">
        <f t="shared" si="1"/>
        <v>0</v>
      </c>
    </row>
    <row r="44" spans="2:11" x14ac:dyDescent="0.25">
      <c r="B44" s="7">
        <f>B42+1</f>
        <v>39</v>
      </c>
      <c r="C44" s="29" t="s">
        <v>48</v>
      </c>
      <c r="D44" s="30"/>
      <c r="E44" s="2"/>
      <c r="F44" s="51">
        <v>12.7</v>
      </c>
      <c r="G44" s="7">
        <v>3</v>
      </c>
      <c r="H44" s="7" t="s">
        <v>0</v>
      </c>
      <c r="I44" s="49">
        <f>F44*G44</f>
        <v>38.099999999999994</v>
      </c>
      <c r="J44" s="47"/>
      <c r="K44" s="47">
        <f t="shared" si="1"/>
        <v>0</v>
      </c>
    </row>
    <row r="45" spans="2:11" x14ac:dyDescent="0.25">
      <c r="B45" s="7">
        <f>B44+1</f>
        <v>40</v>
      </c>
      <c r="C45" s="29" t="s">
        <v>49</v>
      </c>
      <c r="D45" s="30"/>
      <c r="E45" s="2"/>
      <c r="F45" s="51">
        <v>15.8</v>
      </c>
      <c r="G45" s="7">
        <v>3</v>
      </c>
      <c r="H45" s="7" t="s">
        <v>0</v>
      </c>
      <c r="I45" s="49">
        <f t="shared" ref="I45:I60" si="3">F45*G45</f>
        <v>47.400000000000006</v>
      </c>
      <c r="J45" s="47"/>
      <c r="K45" s="47">
        <f t="shared" si="1"/>
        <v>0</v>
      </c>
    </row>
    <row r="46" spans="2:11" x14ac:dyDescent="0.25">
      <c r="B46" s="7">
        <f t="shared" ref="B46:B60" si="4">B45+1</f>
        <v>41</v>
      </c>
      <c r="C46" s="29" t="s">
        <v>50</v>
      </c>
      <c r="D46" s="30"/>
      <c r="E46" s="2"/>
      <c r="F46" s="51">
        <v>22.25</v>
      </c>
      <c r="G46" s="7">
        <v>3</v>
      </c>
      <c r="H46" s="7" t="s">
        <v>0</v>
      </c>
      <c r="I46" s="49">
        <f t="shared" si="3"/>
        <v>66.75</v>
      </c>
      <c r="J46" s="47"/>
      <c r="K46" s="47">
        <f t="shared" si="1"/>
        <v>0</v>
      </c>
    </row>
    <row r="47" spans="2:11" x14ac:dyDescent="0.25">
      <c r="B47" s="7">
        <f t="shared" si="4"/>
        <v>42</v>
      </c>
      <c r="C47" s="29" t="s">
        <v>51</v>
      </c>
      <c r="D47" s="30"/>
      <c r="E47" s="2"/>
      <c r="F47" s="51">
        <v>27.9</v>
      </c>
      <c r="G47" s="7">
        <v>3</v>
      </c>
      <c r="H47" s="7" t="s">
        <v>0</v>
      </c>
      <c r="I47" s="49">
        <f t="shared" si="3"/>
        <v>83.699999999999989</v>
      </c>
      <c r="J47" s="47"/>
      <c r="K47" s="47">
        <f t="shared" si="1"/>
        <v>0</v>
      </c>
    </row>
    <row r="48" spans="2:11" x14ac:dyDescent="0.25">
      <c r="B48" s="7">
        <f t="shared" si="4"/>
        <v>43</v>
      </c>
      <c r="C48" s="29" t="s">
        <v>52</v>
      </c>
      <c r="D48" s="30"/>
      <c r="E48" s="2"/>
      <c r="F48" s="51">
        <v>31.64</v>
      </c>
      <c r="G48" s="7">
        <v>3</v>
      </c>
      <c r="H48" s="7" t="s">
        <v>0</v>
      </c>
      <c r="I48" s="49">
        <f t="shared" si="3"/>
        <v>94.92</v>
      </c>
      <c r="J48" s="47"/>
      <c r="K48" s="47">
        <f t="shared" si="1"/>
        <v>0</v>
      </c>
    </row>
    <row r="49" spans="2:11" x14ac:dyDescent="0.25">
      <c r="B49" s="7">
        <f t="shared" si="4"/>
        <v>44</v>
      </c>
      <c r="C49" s="29" t="s">
        <v>53</v>
      </c>
      <c r="D49" s="30"/>
      <c r="E49" s="2"/>
      <c r="F49" s="51">
        <v>32.22</v>
      </c>
      <c r="G49" s="7">
        <v>3</v>
      </c>
      <c r="H49" s="7" t="s">
        <v>0</v>
      </c>
      <c r="I49" s="49">
        <f t="shared" si="3"/>
        <v>96.66</v>
      </c>
      <c r="J49" s="47"/>
      <c r="K49" s="47">
        <f t="shared" si="1"/>
        <v>0</v>
      </c>
    </row>
    <row r="50" spans="2:11" x14ac:dyDescent="0.25">
      <c r="B50" s="7">
        <f t="shared" si="4"/>
        <v>45</v>
      </c>
      <c r="C50" s="29" t="s">
        <v>54</v>
      </c>
      <c r="D50" s="30"/>
      <c r="E50" s="2"/>
      <c r="F50" s="51">
        <v>49.33</v>
      </c>
      <c r="G50" s="7">
        <v>3</v>
      </c>
      <c r="H50" s="7" t="s">
        <v>0</v>
      </c>
      <c r="I50" s="49">
        <f t="shared" si="3"/>
        <v>147.99</v>
      </c>
      <c r="J50" s="47"/>
      <c r="K50" s="47">
        <f t="shared" si="1"/>
        <v>0</v>
      </c>
    </row>
    <row r="51" spans="2:11" x14ac:dyDescent="0.25">
      <c r="B51" s="7">
        <f t="shared" si="4"/>
        <v>46</v>
      </c>
      <c r="C51" s="29" t="s">
        <v>55</v>
      </c>
      <c r="D51" s="30"/>
      <c r="E51" s="2"/>
      <c r="F51" s="51">
        <v>57.92</v>
      </c>
      <c r="G51" s="7">
        <v>3</v>
      </c>
      <c r="H51" s="7" t="s">
        <v>0</v>
      </c>
      <c r="I51" s="49">
        <f t="shared" si="3"/>
        <v>173.76</v>
      </c>
      <c r="J51" s="47"/>
      <c r="K51" s="47">
        <f t="shared" si="1"/>
        <v>0</v>
      </c>
    </row>
    <row r="52" spans="2:11" x14ac:dyDescent="0.25">
      <c r="B52" s="7">
        <f t="shared" si="4"/>
        <v>47</v>
      </c>
      <c r="C52" s="29" t="s">
        <v>56</v>
      </c>
      <c r="D52" s="30"/>
      <c r="E52" s="2"/>
      <c r="F52" s="51">
        <v>8.25</v>
      </c>
      <c r="G52" s="7">
        <v>3</v>
      </c>
      <c r="H52" s="7" t="s">
        <v>0</v>
      </c>
      <c r="I52" s="49">
        <f t="shared" si="3"/>
        <v>24.75</v>
      </c>
      <c r="J52" s="47"/>
      <c r="K52" s="47">
        <f t="shared" si="1"/>
        <v>0</v>
      </c>
    </row>
    <row r="53" spans="2:11" x14ac:dyDescent="0.25">
      <c r="B53" s="7">
        <f t="shared" si="4"/>
        <v>48</v>
      </c>
      <c r="C53" s="29" t="s">
        <v>57</v>
      </c>
      <c r="D53" s="30"/>
      <c r="E53" s="2"/>
      <c r="F53" s="51">
        <v>16.86</v>
      </c>
      <c r="G53" s="7">
        <v>3</v>
      </c>
      <c r="H53" s="7" t="s">
        <v>0</v>
      </c>
      <c r="I53" s="49">
        <f t="shared" si="3"/>
        <v>50.58</v>
      </c>
      <c r="J53" s="47"/>
      <c r="K53" s="47">
        <f t="shared" si="1"/>
        <v>0</v>
      </c>
    </row>
    <row r="54" spans="2:11" x14ac:dyDescent="0.25">
      <c r="B54" s="7">
        <f t="shared" si="4"/>
        <v>49</v>
      </c>
      <c r="C54" s="29" t="s">
        <v>58</v>
      </c>
      <c r="D54" s="30"/>
      <c r="E54" s="2"/>
      <c r="F54" s="51">
        <v>76.2</v>
      </c>
      <c r="G54" s="7">
        <v>3</v>
      </c>
      <c r="H54" s="7" t="s">
        <v>0</v>
      </c>
      <c r="I54" s="49">
        <f t="shared" si="3"/>
        <v>228.60000000000002</v>
      </c>
      <c r="J54" s="47"/>
      <c r="K54" s="47">
        <f t="shared" si="1"/>
        <v>0</v>
      </c>
    </row>
    <row r="55" spans="2:11" x14ac:dyDescent="0.25">
      <c r="B55" s="7">
        <f t="shared" si="4"/>
        <v>50</v>
      </c>
      <c r="C55" s="29" t="s">
        <v>59</v>
      </c>
      <c r="D55" s="30"/>
      <c r="E55" s="2"/>
      <c r="F55" s="51">
        <v>93.76</v>
      </c>
      <c r="G55" s="7">
        <v>3</v>
      </c>
      <c r="H55" s="7" t="s">
        <v>0</v>
      </c>
      <c r="I55" s="49">
        <f t="shared" si="3"/>
        <v>281.28000000000003</v>
      </c>
      <c r="J55" s="47"/>
      <c r="K55" s="47">
        <f t="shared" si="1"/>
        <v>0</v>
      </c>
    </row>
    <row r="56" spans="2:11" x14ac:dyDescent="0.25">
      <c r="B56" s="7">
        <f t="shared" si="4"/>
        <v>51</v>
      </c>
      <c r="C56" s="29" t="s">
        <v>60</v>
      </c>
      <c r="D56" s="30"/>
      <c r="E56" s="2"/>
      <c r="F56" s="51">
        <v>112.33</v>
      </c>
      <c r="G56" s="7">
        <v>3</v>
      </c>
      <c r="H56" s="7" t="s">
        <v>0</v>
      </c>
      <c r="I56" s="49">
        <f t="shared" si="3"/>
        <v>336.99</v>
      </c>
      <c r="J56" s="47"/>
      <c r="K56" s="47">
        <f t="shared" si="1"/>
        <v>0</v>
      </c>
    </row>
    <row r="57" spans="2:11" x14ac:dyDescent="0.25">
      <c r="B57" s="7">
        <f t="shared" si="4"/>
        <v>52</v>
      </c>
      <c r="C57" s="29" t="s">
        <v>61</v>
      </c>
      <c r="D57" s="30"/>
      <c r="E57" s="2"/>
      <c r="F57" s="51">
        <v>152.33000000000001</v>
      </c>
      <c r="G57" s="7">
        <v>3</v>
      </c>
      <c r="H57" s="7" t="s">
        <v>0</v>
      </c>
      <c r="I57" s="49">
        <f t="shared" si="3"/>
        <v>456.99</v>
      </c>
      <c r="J57" s="47"/>
      <c r="K57" s="47">
        <f t="shared" si="1"/>
        <v>0</v>
      </c>
    </row>
    <row r="58" spans="2:11" x14ac:dyDescent="0.25">
      <c r="B58" s="7">
        <f t="shared" si="4"/>
        <v>53</v>
      </c>
      <c r="C58" s="29" t="s">
        <v>62</v>
      </c>
      <c r="D58" s="30"/>
      <c r="E58" s="2"/>
      <c r="F58" s="51">
        <v>142.44</v>
      </c>
      <c r="G58" s="7">
        <v>3</v>
      </c>
      <c r="H58" s="7" t="s">
        <v>0</v>
      </c>
      <c r="I58" s="49">
        <f t="shared" si="3"/>
        <v>427.32</v>
      </c>
      <c r="J58" s="47"/>
      <c r="K58" s="47">
        <f t="shared" si="1"/>
        <v>0</v>
      </c>
    </row>
    <row r="59" spans="2:11" x14ac:dyDescent="0.25">
      <c r="B59" s="7">
        <f t="shared" si="4"/>
        <v>54</v>
      </c>
      <c r="C59" s="29" t="s">
        <v>63</v>
      </c>
      <c r="D59" s="30"/>
      <c r="E59" s="2"/>
      <c r="F59" s="51">
        <v>217.6</v>
      </c>
      <c r="G59" s="7">
        <v>3</v>
      </c>
      <c r="H59" s="7" t="s">
        <v>0</v>
      </c>
      <c r="I59" s="49">
        <f t="shared" si="3"/>
        <v>652.79999999999995</v>
      </c>
      <c r="J59" s="47"/>
      <c r="K59" s="47">
        <f t="shared" si="1"/>
        <v>0</v>
      </c>
    </row>
    <row r="60" spans="2:11" x14ac:dyDescent="0.25">
      <c r="B60" s="7">
        <f t="shared" si="4"/>
        <v>55</v>
      </c>
      <c r="C60" s="29" t="s">
        <v>64</v>
      </c>
      <c r="D60" s="30"/>
      <c r="E60" s="2"/>
      <c r="F60" s="51">
        <v>9.8699999999999992</v>
      </c>
      <c r="G60" s="7">
        <v>3</v>
      </c>
      <c r="H60" s="7" t="s">
        <v>0</v>
      </c>
      <c r="I60" s="49">
        <f t="shared" si="3"/>
        <v>29.61</v>
      </c>
      <c r="J60" s="47"/>
      <c r="K60" s="47">
        <f t="shared" si="1"/>
        <v>0</v>
      </c>
    </row>
    <row r="61" spans="2:11" x14ac:dyDescent="0.25">
      <c r="B61" s="16" t="s">
        <v>65</v>
      </c>
      <c r="C61" s="17" t="s">
        <v>66</v>
      </c>
      <c r="D61" s="17"/>
      <c r="E61" s="17"/>
      <c r="F61" s="17"/>
      <c r="G61" s="17"/>
      <c r="H61" s="17"/>
      <c r="I61" s="17"/>
      <c r="J61" s="48"/>
      <c r="K61" s="47">
        <f t="shared" si="1"/>
        <v>0</v>
      </c>
    </row>
    <row r="62" spans="2:11" x14ac:dyDescent="0.25">
      <c r="B62" s="7">
        <f>B60+1</f>
        <v>56</v>
      </c>
      <c r="C62" s="29" t="s">
        <v>67</v>
      </c>
      <c r="D62" s="30"/>
      <c r="E62" s="2"/>
      <c r="F62" s="51">
        <v>33.15</v>
      </c>
      <c r="G62" s="7">
        <v>3</v>
      </c>
      <c r="H62" s="7" t="s">
        <v>0</v>
      </c>
      <c r="I62" s="49">
        <f>F62*G62</f>
        <v>99.449999999999989</v>
      </c>
      <c r="J62" s="47"/>
      <c r="K62" s="47">
        <f t="shared" si="1"/>
        <v>0</v>
      </c>
    </row>
    <row r="63" spans="2:11" x14ac:dyDescent="0.25">
      <c r="B63" s="7">
        <f>B62+1</f>
        <v>57</v>
      </c>
      <c r="C63" s="29" t="s">
        <v>68</v>
      </c>
      <c r="D63" s="30"/>
      <c r="E63" s="2"/>
      <c r="F63" s="51">
        <v>45.56</v>
      </c>
      <c r="G63" s="7">
        <v>3</v>
      </c>
      <c r="H63" s="7" t="s">
        <v>0</v>
      </c>
      <c r="I63" s="49">
        <f t="shared" ref="I63:I66" si="5">F63*G63</f>
        <v>136.68</v>
      </c>
      <c r="J63" s="47"/>
      <c r="K63" s="47">
        <f t="shared" si="1"/>
        <v>0</v>
      </c>
    </row>
    <row r="64" spans="2:11" x14ac:dyDescent="0.25">
      <c r="B64" s="7">
        <f t="shared" ref="B64:B66" si="6">B63+1</f>
        <v>58</v>
      </c>
      <c r="C64" s="29" t="s">
        <v>69</v>
      </c>
      <c r="D64" s="30"/>
      <c r="E64" s="2"/>
      <c r="F64" s="51">
        <v>93.95</v>
      </c>
      <c r="G64" s="7">
        <v>3</v>
      </c>
      <c r="H64" s="7" t="s">
        <v>0</v>
      </c>
      <c r="I64" s="49">
        <f t="shared" si="5"/>
        <v>281.85000000000002</v>
      </c>
      <c r="J64" s="47"/>
      <c r="K64" s="47">
        <f t="shared" si="1"/>
        <v>0</v>
      </c>
    </row>
    <row r="65" spans="2:11" x14ac:dyDescent="0.25">
      <c r="B65" s="7">
        <f t="shared" si="6"/>
        <v>59</v>
      </c>
      <c r="C65" s="29" t="s">
        <v>70</v>
      </c>
      <c r="D65" s="30"/>
      <c r="E65" s="2"/>
      <c r="F65" s="51">
        <v>169.95</v>
      </c>
      <c r="G65" s="7">
        <v>3</v>
      </c>
      <c r="H65" s="7" t="s">
        <v>0</v>
      </c>
      <c r="I65" s="49">
        <f t="shared" si="5"/>
        <v>509.84999999999997</v>
      </c>
      <c r="J65" s="47"/>
      <c r="K65" s="47">
        <f t="shared" si="1"/>
        <v>0</v>
      </c>
    </row>
    <row r="66" spans="2:11" x14ac:dyDescent="0.25">
      <c r="B66" s="7">
        <f t="shared" si="6"/>
        <v>60</v>
      </c>
      <c r="C66" s="29" t="s">
        <v>71</v>
      </c>
      <c r="D66" s="30"/>
      <c r="E66" s="2"/>
      <c r="F66" s="51">
        <v>191.29</v>
      </c>
      <c r="G66" s="7">
        <v>3</v>
      </c>
      <c r="H66" s="7" t="s">
        <v>0</v>
      </c>
      <c r="I66" s="49">
        <f t="shared" si="5"/>
        <v>573.87</v>
      </c>
      <c r="J66" s="47"/>
      <c r="K66" s="47">
        <f t="shared" si="1"/>
        <v>0</v>
      </c>
    </row>
    <row r="67" spans="2:11" x14ac:dyDescent="0.25">
      <c r="B67" s="16" t="s">
        <v>72</v>
      </c>
      <c r="C67" s="17" t="s">
        <v>73</v>
      </c>
      <c r="D67" s="17"/>
      <c r="E67" s="17"/>
      <c r="F67" s="17"/>
      <c r="G67" s="17"/>
      <c r="H67" s="17"/>
      <c r="I67" s="17"/>
      <c r="J67" s="48"/>
      <c r="K67" s="47">
        <f t="shared" si="1"/>
        <v>0</v>
      </c>
    </row>
    <row r="68" spans="2:11" x14ac:dyDescent="0.25">
      <c r="B68" s="7">
        <f>B66+1</f>
        <v>61</v>
      </c>
      <c r="C68" s="29" t="s">
        <v>74</v>
      </c>
      <c r="D68" s="30"/>
      <c r="E68" s="2"/>
      <c r="F68" s="50">
        <v>133.69</v>
      </c>
      <c r="G68" s="7">
        <v>3</v>
      </c>
      <c r="H68" s="7" t="s">
        <v>0</v>
      </c>
      <c r="I68" s="49">
        <f>F68*G68</f>
        <v>401.07</v>
      </c>
      <c r="J68" s="47"/>
      <c r="K68" s="47">
        <f t="shared" si="1"/>
        <v>0</v>
      </c>
    </row>
    <row r="69" spans="2:11" x14ac:dyDescent="0.25">
      <c r="B69" s="7">
        <f>B68+1</f>
        <v>62</v>
      </c>
      <c r="C69" s="29" t="s">
        <v>75</v>
      </c>
      <c r="D69" s="30"/>
      <c r="E69" s="2"/>
      <c r="F69" s="50">
        <v>234.16</v>
      </c>
      <c r="G69" s="7">
        <v>3</v>
      </c>
      <c r="H69" s="7" t="s">
        <v>0</v>
      </c>
      <c r="I69" s="49">
        <f t="shared" ref="I69:I73" si="7">F69*G69</f>
        <v>702.48</v>
      </c>
      <c r="J69" s="47"/>
      <c r="K69" s="47">
        <f t="shared" si="1"/>
        <v>0</v>
      </c>
    </row>
    <row r="70" spans="2:11" x14ac:dyDescent="0.25">
      <c r="B70" s="7">
        <f t="shared" ref="B70:B73" si="8">B69+1</f>
        <v>63</v>
      </c>
      <c r="C70" s="29" t="s">
        <v>76</v>
      </c>
      <c r="D70" s="30"/>
      <c r="E70" s="2"/>
      <c r="F70" s="50">
        <v>258.02</v>
      </c>
      <c r="G70" s="7">
        <v>3</v>
      </c>
      <c r="H70" s="7" t="s">
        <v>0</v>
      </c>
      <c r="I70" s="49">
        <f t="shared" si="7"/>
        <v>774.06</v>
      </c>
      <c r="J70" s="47"/>
      <c r="K70" s="47">
        <f t="shared" ref="K70:K133" si="9">J70*G70</f>
        <v>0</v>
      </c>
    </row>
    <row r="71" spans="2:11" x14ac:dyDescent="0.25">
      <c r="B71" s="7">
        <f t="shared" si="8"/>
        <v>64</v>
      </c>
      <c r="C71" s="29" t="s">
        <v>77</v>
      </c>
      <c r="D71" s="30"/>
      <c r="E71" s="2"/>
      <c r="F71" s="50">
        <v>318.27</v>
      </c>
      <c r="G71" s="7">
        <v>3</v>
      </c>
      <c r="H71" s="7" t="s">
        <v>0</v>
      </c>
      <c r="I71" s="49">
        <f t="shared" si="7"/>
        <v>954.81</v>
      </c>
      <c r="J71" s="47"/>
      <c r="K71" s="47">
        <f t="shared" si="9"/>
        <v>0</v>
      </c>
    </row>
    <row r="72" spans="2:11" x14ac:dyDescent="0.25">
      <c r="B72" s="7">
        <f t="shared" si="8"/>
        <v>65</v>
      </c>
      <c r="C72" s="29" t="s">
        <v>78</v>
      </c>
      <c r="D72" s="30"/>
      <c r="E72" s="2"/>
      <c r="F72" s="50">
        <v>5.63</v>
      </c>
      <c r="G72" s="7">
        <v>3</v>
      </c>
      <c r="H72" s="7" t="s">
        <v>0</v>
      </c>
      <c r="I72" s="49">
        <f t="shared" si="7"/>
        <v>16.89</v>
      </c>
      <c r="J72" s="47"/>
      <c r="K72" s="47">
        <f t="shared" si="9"/>
        <v>0</v>
      </c>
    </row>
    <row r="73" spans="2:11" ht="26.25" x14ac:dyDescent="0.25">
      <c r="B73" s="7">
        <f t="shared" si="8"/>
        <v>66</v>
      </c>
      <c r="C73" s="29" t="s">
        <v>79</v>
      </c>
      <c r="D73" s="30"/>
      <c r="E73" s="2"/>
      <c r="F73" s="50">
        <v>5.63</v>
      </c>
      <c r="G73" s="7">
        <v>3</v>
      </c>
      <c r="H73" s="7" t="s">
        <v>0</v>
      </c>
      <c r="I73" s="49">
        <f t="shared" si="7"/>
        <v>16.89</v>
      </c>
      <c r="J73" s="47"/>
      <c r="K73" s="47">
        <f t="shared" si="9"/>
        <v>0</v>
      </c>
    </row>
    <row r="74" spans="2:11" x14ac:dyDescent="0.25">
      <c r="B74" s="16" t="s">
        <v>80</v>
      </c>
      <c r="C74" s="17" t="s">
        <v>81</v>
      </c>
      <c r="D74" s="17"/>
      <c r="E74" s="17"/>
      <c r="F74" s="17"/>
      <c r="G74" s="17"/>
      <c r="H74" s="17"/>
      <c r="I74" s="17"/>
      <c r="J74" s="48"/>
      <c r="K74" s="47">
        <f t="shared" si="9"/>
        <v>0</v>
      </c>
    </row>
    <row r="75" spans="2:11" x14ac:dyDescent="0.25">
      <c r="B75" s="7">
        <f>B73+1</f>
        <v>67</v>
      </c>
      <c r="C75" s="29" t="s">
        <v>82</v>
      </c>
      <c r="D75" s="30"/>
      <c r="E75" s="2"/>
      <c r="F75" s="50">
        <v>3.15</v>
      </c>
      <c r="G75" s="7">
        <v>8</v>
      </c>
      <c r="H75" s="7" t="s">
        <v>0</v>
      </c>
      <c r="I75" s="49">
        <f>F75*G75</f>
        <v>25.2</v>
      </c>
      <c r="J75" s="47"/>
      <c r="K75" s="47">
        <f t="shared" si="9"/>
        <v>0</v>
      </c>
    </row>
    <row r="76" spans="2:11" x14ac:dyDescent="0.25">
      <c r="B76" s="7">
        <f>B75+1</f>
        <v>68</v>
      </c>
      <c r="C76" s="29" t="s">
        <v>83</v>
      </c>
      <c r="D76" s="30"/>
      <c r="E76" s="2"/>
      <c r="F76" s="50">
        <v>3.15</v>
      </c>
      <c r="G76" s="7">
        <v>8</v>
      </c>
      <c r="H76" s="7" t="s">
        <v>0</v>
      </c>
      <c r="I76" s="49">
        <f t="shared" ref="I76:I99" si="10">F76*G76</f>
        <v>25.2</v>
      </c>
      <c r="J76" s="47"/>
      <c r="K76" s="47">
        <f t="shared" si="9"/>
        <v>0</v>
      </c>
    </row>
    <row r="77" spans="2:11" x14ac:dyDescent="0.25">
      <c r="B77" s="7">
        <f t="shared" ref="B77:B99" si="11">B76+1</f>
        <v>69</v>
      </c>
      <c r="C77" s="29" t="s">
        <v>84</v>
      </c>
      <c r="D77" s="30"/>
      <c r="E77" s="2"/>
      <c r="F77" s="50">
        <v>3.15</v>
      </c>
      <c r="G77" s="7">
        <v>8</v>
      </c>
      <c r="H77" s="7" t="s">
        <v>0</v>
      </c>
      <c r="I77" s="49">
        <f t="shared" si="10"/>
        <v>25.2</v>
      </c>
      <c r="J77" s="47"/>
      <c r="K77" s="47">
        <f t="shared" si="9"/>
        <v>0</v>
      </c>
    </row>
    <row r="78" spans="2:11" x14ac:dyDescent="0.25">
      <c r="B78" s="7">
        <f t="shared" si="11"/>
        <v>70</v>
      </c>
      <c r="C78" s="29" t="s">
        <v>85</v>
      </c>
      <c r="D78" s="30"/>
      <c r="E78" s="2"/>
      <c r="F78" s="50">
        <v>3.15</v>
      </c>
      <c r="G78" s="7">
        <v>8</v>
      </c>
      <c r="H78" s="7" t="s">
        <v>0</v>
      </c>
      <c r="I78" s="49">
        <f t="shared" si="10"/>
        <v>25.2</v>
      </c>
      <c r="J78" s="47"/>
      <c r="K78" s="47">
        <f t="shared" si="9"/>
        <v>0</v>
      </c>
    </row>
    <row r="79" spans="2:11" x14ac:dyDescent="0.25">
      <c r="B79" s="7">
        <f t="shared" si="11"/>
        <v>71</v>
      </c>
      <c r="C79" s="29" t="s">
        <v>86</v>
      </c>
      <c r="D79" s="30"/>
      <c r="E79" s="2"/>
      <c r="F79" s="50">
        <v>3.16</v>
      </c>
      <c r="G79" s="7">
        <v>8</v>
      </c>
      <c r="H79" s="7" t="s">
        <v>0</v>
      </c>
      <c r="I79" s="49">
        <f t="shared" si="10"/>
        <v>25.28</v>
      </c>
      <c r="J79" s="47"/>
      <c r="K79" s="47">
        <f t="shared" si="9"/>
        <v>0</v>
      </c>
    </row>
    <row r="80" spans="2:11" x14ac:dyDescent="0.25">
      <c r="B80" s="7">
        <f t="shared" si="11"/>
        <v>72</v>
      </c>
      <c r="C80" s="29" t="s">
        <v>87</v>
      </c>
      <c r="D80" s="30"/>
      <c r="E80" s="2"/>
      <c r="F80" s="50">
        <v>3.92</v>
      </c>
      <c r="G80" s="7">
        <v>8</v>
      </c>
      <c r="H80" s="7" t="s">
        <v>0</v>
      </c>
      <c r="I80" s="49">
        <f t="shared" si="10"/>
        <v>31.36</v>
      </c>
      <c r="J80" s="47"/>
      <c r="K80" s="47">
        <f t="shared" si="9"/>
        <v>0</v>
      </c>
    </row>
    <row r="81" spans="2:11" x14ac:dyDescent="0.25">
      <c r="B81" s="7">
        <f t="shared" si="11"/>
        <v>73</v>
      </c>
      <c r="C81" s="29" t="s">
        <v>88</v>
      </c>
      <c r="D81" s="30"/>
      <c r="E81" s="2"/>
      <c r="F81" s="50">
        <v>4.6399999999999997</v>
      </c>
      <c r="G81" s="7">
        <v>8</v>
      </c>
      <c r="H81" s="7" t="s">
        <v>0</v>
      </c>
      <c r="I81" s="49">
        <f t="shared" si="10"/>
        <v>37.119999999999997</v>
      </c>
      <c r="J81" s="47"/>
      <c r="K81" s="47">
        <f t="shared" si="9"/>
        <v>0</v>
      </c>
    </row>
    <row r="82" spans="2:11" x14ac:dyDescent="0.25">
      <c r="B82" s="7">
        <f t="shared" si="11"/>
        <v>74</v>
      </c>
      <c r="C82" s="29" t="s">
        <v>89</v>
      </c>
      <c r="D82" s="30"/>
      <c r="E82" s="2"/>
      <c r="F82" s="50">
        <v>4.6399999999999997</v>
      </c>
      <c r="G82" s="7">
        <v>8</v>
      </c>
      <c r="H82" s="7" t="s">
        <v>0</v>
      </c>
      <c r="I82" s="49">
        <f t="shared" si="10"/>
        <v>37.119999999999997</v>
      </c>
      <c r="J82" s="47"/>
      <c r="K82" s="47">
        <f t="shared" si="9"/>
        <v>0</v>
      </c>
    </row>
    <row r="83" spans="2:11" x14ac:dyDescent="0.25">
      <c r="B83" s="7">
        <f t="shared" si="11"/>
        <v>75</v>
      </c>
      <c r="C83" s="29" t="s">
        <v>90</v>
      </c>
      <c r="D83" s="30"/>
      <c r="E83" s="2"/>
      <c r="F83" s="50">
        <v>3.16</v>
      </c>
      <c r="G83" s="7">
        <v>8</v>
      </c>
      <c r="H83" s="7" t="s">
        <v>0</v>
      </c>
      <c r="I83" s="49">
        <f t="shared" si="10"/>
        <v>25.28</v>
      </c>
      <c r="J83" s="47"/>
      <c r="K83" s="47">
        <f t="shared" si="9"/>
        <v>0</v>
      </c>
    </row>
    <row r="84" spans="2:11" x14ac:dyDescent="0.25">
      <c r="B84" s="7">
        <f t="shared" si="11"/>
        <v>76</v>
      </c>
      <c r="C84" s="29" t="s">
        <v>91</v>
      </c>
      <c r="D84" s="30"/>
      <c r="E84" s="2"/>
      <c r="F84" s="50">
        <v>3.16</v>
      </c>
      <c r="G84" s="7">
        <v>8</v>
      </c>
      <c r="H84" s="7" t="s">
        <v>0</v>
      </c>
      <c r="I84" s="49">
        <f t="shared" si="10"/>
        <v>25.28</v>
      </c>
      <c r="J84" s="47"/>
      <c r="K84" s="47">
        <f t="shared" si="9"/>
        <v>0</v>
      </c>
    </row>
    <row r="85" spans="2:11" x14ac:dyDescent="0.25">
      <c r="B85" s="7">
        <f t="shared" si="11"/>
        <v>77</v>
      </c>
      <c r="C85" s="29" t="s">
        <v>92</v>
      </c>
      <c r="D85" s="30"/>
      <c r="E85" s="2"/>
      <c r="F85" s="50">
        <v>3.16</v>
      </c>
      <c r="G85" s="7">
        <v>8</v>
      </c>
      <c r="H85" s="7" t="s">
        <v>0</v>
      </c>
      <c r="I85" s="49">
        <f t="shared" si="10"/>
        <v>25.28</v>
      </c>
      <c r="J85" s="47"/>
      <c r="K85" s="47">
        <f t="shared" si="9"/>
        <v>0</v>
      </c>
    </row>
    <row r="86" spans="2:11" x14ac:dyDescent="0.25">
      <c r="B86" s="7">
        <f t="shared" si="11"/>
        <v>78</v>
      </c>
      <c r="C86" s="29" t="s">
        <v>93</v>
      </c>
      <c r="D86" s="30"/>
      <c r="E86" s="2"/>
      <c r="F86" s="50">
        <v>3.16</v>
      </c>
      <c r="G86" s="7">
        <v>8</v>
      </c>
      <c r="H86" s="7" t="s">
        <v>0</v>
      </c>
      <c r="I86" s="49">
        <f t="shared" si="10"/>
        <v>25.28</v>
      </c>
      <c r="J86" s="47"/>
      <c r="K86" s="47">
        <f t="shared" si="9"/>
        <v>0</v>
      </c>
    </row>
    <row r="87" spans="2:11" x14ac:dyDescent="0.25">
      <c r="B87" s="7">
        <f t="shared" si="11"/>
        <v>79</v>
      </c>
      <c r="C87" s="29" t="s">
        <v>94</v>
      </c>
      <c r="D87" s="30"/>
      <c r="E87" s="2"/>
      <c r="F87" s="50">
        <v>3.16</v>
      </c>
      <c r="G87" s="7">
        <v>8</v>
      </c>
      <c r="H87" s="7" t="s">
        <v>0</v>
      </c>
      <c r="I87" s="49">
        <f t="shared" si="10"/>
        <v>25.28</v>
      </c>
      <c r="J87" s="47"/>
      <c r="K87" s="47">
        <f t="shared" si="9"/>
        <v>0</v>
      </c>
    </row>
    <row r="88" spans="2:11" x14ac:dyDescent="0.25">
      <c r="B88" s="7">
        <f t="shared" si="11"/>
        <v>80</v>
      </c>
      <c r="C88" s="29" t="s">
        <v>95</v>
      </c>
      <c r="D88" s="30"/>
      <c r="E88" s="2"/>
      <c r="F88" s="50">
        <v>3.92</v>
      </c>
      <c r="G88" s="7">
        <v>8</v>
      </c>
      <c r="H88" s="7" t="s">
        <v>0</v>
      </c>
      <c r="I88" s="49">
        <f t="shared" si="10"/>
        <v>31.36</v>
      </c>
      <c r="J88" s="47"/>
      <c r="K88" s="47">
        <f t="shared" si="9"/>
        <v>0</v>
      </c>
    </row>
    <row r="89" spans="2:11" x14ac:dyDescent="0.25">
      <c r="B89" s="7">
        <f t="shared" si="11"/>
        <v>81</v>
      </c>
      <c r="C89" s="29" t="s">
        <v>96</v>
      </c>
      <c r="D89" s="30"/>
      <c r="E89" s="2"/>
      <c r="F89" s="50">
        <v>4.6399999999999997</v>
      </c>
      <c r="G89" s="7">
        <v>8</v>
      </c>
      <c r="H89" s="7" t="s">
        <v>0</v>
      </c>
      <c r="I89" s="49">
        <f t="shared" si="10"/>
        <v>37.119999999999997</v>
      </c>
      <c r="J89" s="47"/>
      <c r="K89" s="47">
        <f t="shared" si="9"/>
        <v>0</v>
      </c>
    </row>
    <row r="90" spans="2:11" x14ac:dyDescent="0.25">
      <c r="B90" s="7">
        <f t="shared" si="11"/>
        <v>82</v>
      </c>
      <c r="C90" s="29" t="s">
        <v>97</v>
      </c>
      <c r="D90" s="30"/>
      <c r="E90" s="2"/>
      <c r="F90" s="50">
        <v>4.6399999999999997</v>
      </c>
      <c r="G90" s="7">
        <v>8</v>
      </c>
      <c r="H90" s="7" t="s">
        <v>0</v>
      </c>
      <c r="I90" s="49">
        <f t="shared" si="10"/>
        <v>37.119999999999997</v>
      </c>
      <c r="J90" s="47"/>
      <c r="K90" s="47">
        <f t="shared" si="9"/>
        <v>0</v>
      </c>
    </row>
    <row r="91" spans="2:11" x14ac:dyDescent="0.25">
      <c r="B91" s="7">
        <f t="shared" si="11"/>
        <v>83</v>
      </c>
      <c r="C91" s="29" t="s">
        <v>98</v>
      </c>
      <c r="D91" s="30"/>
      <c r="E91" s="2"/>
      <c r="F91" s="50">
        <v>20.81</v>
      </c>
      <c r="G91" s="7">
        <v>8</v>
      </c>
      <c r="H91" s="7" t="s">
        <v>0</v>
      </c>
      <c r="I91" s="49">
        <f t="shared" si="10"/>
        <v>166.48</v>
      </c>
      <c r="J91" s="47"/>
      <c r="K91" s="47">
        <f t="shared" si="9"/>
        <v>0</v>
      </c>
    </row>
    <row r="92" spans="2:11" x14ac:dyDescent="0.25">
      <c r="B92" s="7">
        <f t="shared" si="11"/>
        <v>84</v>
      </c>
      <c r="C92" s="29" t="s">
        <v>99</v>
      </c>
      <c r="D92" s="30"/>
      <c r="E92" s="2"/>
      <c r="F92" s="50">
        <v>5.43</v>
      </c>
      <c r="G92" s="7">
        <v>8</v>
      </c>
      <c r="H92" s="7" t="s">
        <v>0</v>
      </c>
      <c r="I92" s="49">
        <f t="shared" si="10"/>
        <v>43.44</v>
      </c>
      <c r="J92" s="47"/>
      <c r="K92" s="47">
        <f t="shared" si="9"/>
        <v>0</v>
      </c>
    </row>
    <row r="93" spans="2:11" x14ac:dyDescent="0.25">
      <c r="B93" s="7">
        <f t="shared" si="11"/>
        <v>85</v>
      </c>
      <c r="C93" s="29" t="s">
        <v>100</v>
      </c>
      <c r="D93" s="30"/>
      <c r="E93" s="2"/>
      <c r="F93" s="50">
        <v>5.43</v>
      </c>
      <c r="G93" s="7">
        <v>8</v>
      </c>
      <c r="H93" s="7" t="s">
        <v>0</v>
      </c>
      <c r="I93" s="49">
        <f t="shared" si="10"/>
        <v>43.44</v>
      </c>
      <c r="J93" s="47"/>
      <c r="K93" s="47">
        <f t="shared" si="9"/>
        <v>0</v>
      </c>
    </row>
    <row r="94" spans="2:11" x14ac:dyDescent="0.25">
      <c r="B94" s="7">
        <f t="shared" si="11"/>
        <v>86</v>
      </c>
      <c r="C94" s="29" t="s">
        <v>101</v>
      </c>
      <c r="D94" s="30"/>
      <c r="E94" s="2"/>
      <c r="F94" s="50">
        <v>5.43</v>
      </c>
      <c r="G94" s="7">
        <v>8</v>
      </c>
      <c r="H94" s="7" t="s">
        <v>0</v>
      </c>
      <c r="I94" s="49">
        <f t="shared" si="10"/>
        <v>43.44</v>
      </c>
      <c r="J94" s="47"/>
      <c r="K94" s="47">
        <f t="shared" si="9"/>
        <v>0</v>
      </c>
    </row>
    <row r="95" spans="2:11" x14ac:dyDescent="0.25">
      <c r="B95" s="7">
        <f t="shared" si="11"/>
        <v>87</v>
      </c>
      <c r="C95" s="29" t="s">
        <v>102</v>
      </c>
      <c r="D95" s="30"/>
      <c r="E95" s="2"/>
      <c r="F95" s="50">
        <v>5.43</v>
      </c>
      <c r="G95" s="7">
        <v>8</v>
      </c>
      <c r="H95" s="7" t="s">
        <v>0</v>
      </c>
      <c r="I95" s="49">
        <f t="shared" si="10"/>
        <v>43.44</v>
      </c>
      <c r="J95" s="47"/>
      <c r="K95" s="47">
        <f t="shared" si="9"/>
        <v>0</v>
      </c>
    </row>
    <row r="96" spans="2:11" x14ac:dyDescent="0.25">
      <c r="B96" s="7">
        <f t="shared" si="11"/>
        <v>88</v>
      </c>
      <c r="C96" s="29" t="s">
        <v>103</v>
      </c>
      <c r="D96" s="30"/>
      <c r="E96" s="2"/>
      <c r="F96" s="50">
        <v>5.43</v>
      </c>
      <c r="G96" s="7">
        <v>8</v>
      </c>
      <c r="H96" s="7" t="s">
        <v>0</v>
      </c>
      <c r="I96" s="49">
        <f t="shared" si="10"/>
        <v>43.44</v>
      </c>
      <c r="J96" s="47"/>
      <c r="K96" s="47">
        <f t="shared" si="9"/>
        <v>0</v>
      </c>
    </row>
    <row r="97" spans="2:11" x14ac:dyDescent="0.25">
      <c r="B97" s="7">
        <f t="shared" si="11"/>
        <v>89</v>
      </c>
      <c r="C97" s="29" t="s">
        <v>104</v>
      </c>
      <c r="D97" s="30"/>
      <c r="E97" s="2"/>
      <c r="F97" s="50">
        <v>6.49</v>
      </c>
      <c r="G97" s="7">
        <v>8</v>
      </c>
      <c r="H97" s="7" t="s">
        <v>0</v>
      </c>
      <c r="I97" s="49">
        <f t="shared" si="10"/>
        <v>51.92</v>
      </c>
      <c r="J97" s="47"/>
      <c r="K97" s="47">
        <f t="shared" si="9"/>
        <v>0</v>
      </c>
    </row>
    <row r="98" spans="2:11" x14ac:dyDescent="0.25">
      <c r="B98" s="7">
        <f t="shared" si="11"/>
        <v>90</v>
      </c>
      <c r="C98" s="29" t="s">
        <v>105</v>
      </c>
      <c r="D98" s="30"/>
      <c r="E98" s="2"/>
      <c r="F98" s="50">
        <v>9.39</v>
      </c>
      <c r="G98" s="7">
        <v>8</v>
      </c>
      <c r="H98" s="7" t="s">
        <v>0</v>
      </c>
      <c r="I98" s="49">
        <f t="shared" si="10"/>
        <v>75.12</v>
      </c>
      <c r="J98" s="47"/>
      <c r="K98" s="47">
        <f t="shared" si="9"/>
        <v>0</v>
      </c>
    </row>
    <row r="99" spans="2:11" x14ac:dyDescent="0.25">
      <c r="B99" s="7">
        <f t="shared" si="11"/>
        <v>91</v>
      </c>
      <c r="C99" s="29" t="s">
        <v>106</v>
      </c>
      <c r="D99" s="30"/>
      <c r="E99" s="2"/>
      <c r="F99" s="50">
        <v>9.75</v>
      </c>
      <c r="G99" s="7">
        <v>8</v>
      </c>
      <c r="H99" s="7" t="s">
        <v>0</v>
      </c>
      <c r="I99" s="49">
        <f t="shared" si="10"/>
        <v>78</v>
      </c>
      <c r="J99" s="47"/>
      <c r="K99" s="47">
        <f t="shared" si="9"/>
        <v>0</v>
      </c>
    </row>
    <row r="100" spans="2:11" x14ac:dyDescent="0.25">
      <c r="B100" s="16" t="s">
        <v>107</v>
      </c>
      <c r="C100" s="17" t="s">
        <v>234</v>
      </c>
      <c r="D100" s="17"/>
      <c r="E100" s="17"/>
      <c r="F100" s="17"/>
      <c r="G100" s="17"/>
      <c r="H100" s="17"/>
      <c r="I100" s="17"/>
      <c r="J100" s="48"/>
      <c r="K100" s="47">
        <f t="shared" si="9"/>
        <v>0</v>
      </c>
    </row>
    <row r="101" spans="2:11" x14ac:dyDescent="0.25">
      <c r="B101" s="7">
        <f>B99+1</f>
        <v>92</v>
      </c>
      <c r="C101" s="10" t="s">
        <v>108</v>
      </c>
      <c r="D101" s="2" t="s">
        <v>109</v>
      </c>
      <c r="E101" s="2" t="s">
        <v>110</v>
      </c>
      <c r="F101" s="50">
        <v>0.16</v>
      </c>
      <c r="G101" s="7">
        <v>10</v>
      </c>
      <c r="H101" s="7" t="s">
        <v>111</v>
      </c>
      <c r="I101" s="49">
        <f>F101*G101</f>
        <v>1.6</v>
      </c>
      <c r="J101" s="47"/>
      <c r="K101" s="47">
        <f t="shared" si="9"/>
        <v>0</v>
      </c>
    </row>
    <row r="102" spans="2:11" x14ac:dyDescent="0.25">
      <c r="B102" s="7">
        <f>B101+1</f>
        <v>93</v>
      </c>
      <c r="C102" s="10" t="s">
        <v>112</v>
      </c>
      <c r="D102" s="2" t="s">
        <v>109</v>
      </c>
      <c r="E102" s="2" t="s">
        <v>113</v>
      </c>
      <c r="F102" s="50">
        <v>0.21</v>
      </c>
      <c r="G102" s="7">
        <v>10</v>
      </c>
      <c r="H102" s="7" t="s">
        <v>111</v>
      </c>
      <c r="I102" s="49">
        <f t="shared" ref="I102:I165" si="12">F102*G102</f>
        <v>2.1</v>
      </c>
      <c r="J102" s="47"/>
      <c r="K102" s="47">
        <f t="shared" si="9"/>
        <v>0</v>
      </c>
    </row>
    <row r="103" spans="2:11" x14ac:dyDescent="0.25">
      <c r="B103" s="7">
        <f t="shared" ref="B103:B174" si="13">B102+1</f>
        <v>94</v>
      </c>
      <c r="C103" s="10" t="s">
        <v>112</v>
      </c>
      <c r="D103" s="2" t="s">
        <v>109</v>
      </c>
      <c r="E103" s="2" t="s">
        <v>114</v>
      </c>
      <c r="F103" s="50">
        <v>0.35</v>
      </c>
      <c r="G103" s="7">
        <v>10</v>
      </c>
      <c r="H103" s="7" t="s">
        <v>111</v>
      </c>
      <c r="I103" s="49">
        <f t="shared" si="12"/>
        <v>3.5</v>
      </c>
      <c r="J103" s="47"/>
      <c r="K103" s="47">
        <f t="shared" si="9"/>
        <v>0</v>
      </c>
    </row>
    <row r="104" spans="2:11" x14ac:dyDescent="0.25">
      <c r="B104" s="7">
        <f t="shared" si="13"/>
        <v>95</v>
      </c>
      <c r="C104" s="10" t="s">
        <v>112</v>
      </c>
      <c r="D104" s="2" t="s">
        <v>109</v>
      </c>
      <c r="E104" s="2" t="s">
        <v>115</v>
      </c>
      <c r="F104" s="50">
        <v>0.56000000000000005</v>
      </c>
      <c r="G104" s="7">
        <v>10</v>
      </c>
      <c r="H104" s="7" t="s">
        <v>111</v>
      </c>
      <c r="I104" s="49">
        <f t="shared" si="12"/>
        <v>5.6000000000000005</v>
      </c>
      <c r="J104" s="47"/>
      <c r="K104" s="47">
        <f t="shared" si="9"/>
        <v>0</v>
      </c>
    </row>
    <row r="105" spans="2:11" x14ac:dyDescent="0.25">
      <c r="B105" s="7">
        <f t="shared" si="13"/>
        <v>96</v>
      </c>
      <c r="C105" s="10" t="s">
        <v>116</v>
      </c>
      <c r="D105" s="2" t="s">
        <v>109</v>
      </c>
      <c r="E105" s="2" t="s">
        <v>117</v>
      </c>
      <c r="F105" s="50">
        <v>0.83</v>
      </c>
      <c r="G105" s="7">
        <v>10</v>
      </c>
      <c r="H105" s="7" t="s">
        <v>111</v>
      </c>
      <c r="I105" s="49">
        <f t="shared" si="12"/>
        <v>8.2999999999999989</v>
      </c>
      <c r="J105" s="47"/>
      <c r="K105" s="47">
        <f t="shared" si="9"/>
        <v>0</v>
      </c>
    </row>
    <row r="106" spans="2:11" x14ac:dyDescent="0.25">
      <c r="B106" s="7">
        <f t="shared" si="13"/>
        <v>97</v>
      </c>
      <c r="C106" s="10" t="s">
        <v>116</v>
      </c>
      <c r="D106" s="2" t="s">
        <v>109</v>
      </c>
      <c r="E106" s="2" t="s">
        <v>118</v>
      </c>
      <c r="F106" s="50">
        <v>1.4</v>
      </c>
      <c r="G106" s="7">
        <v>10</v>
      </c>
      <c r="H106" s="7" t="s">
        <v>111</v>
      </c>
      <c r="I106" s="49">
        <f t="shared" si="12"/>
        <v>14</v>
      </c>
      <c r="J106" s="47"/>
      <c r="K106" s="47">
        <f t="shared" si="9"/>
        <v>0</v>
      </c>
    </row>
    <row r="107" spans="2:11" x14ac:dyDescent="0.25">
      <c r="B107" s="7">
        <f t="shared" si="13"/>
        <v>98</v>
      </c>
      <c r="C107" s="10" t="s">
        <v>116</v>
      </c>
      <c r="D107" s="2" t="s">
        <v>109</v>
      </c>
      <c r="E107" s="2" t="s">
        <v>119</v>
      </c>
      <c r="F107" s="50">
        <v>2.19</v>
      </c>
      <c r="G107" s="7">
        <v>10</v>
      </c>
      <c r="H107" s="7" t="s">
        <v>111</v>
      </c>
      <c r="I107" s="49">
        <f t="shared" si="12"/>
        <v>21.9</v>
      </c>
      <c r="J107" s="47"/>
      <c r="K107" s="47">
        <f t="shared" si="9"/>
        <v>0</v>
      </c>
    </row>
    <row r="108" spans="2:11" x14ac:dyDescent="0.25">
      <c r="B108" s="7">
        <f t="shared" si="13"/>
        <v>99</v>
      </c>
      <c r="C108" s="10" t="s">
        <v>116</v>
      </c>
      <c r="D108" s="2" t="s">
        <v>109</v>
      </c>
      <c r="E108" s="2" t="s">
        <v>120</v>
      </c>
      <c r="F108" s="50">
        <v>3.58</v>
      </c>
      <c r="G108" s="7">
        <v>10</v>
      </c>
      <c r="H108" s="7" t="s">
        <v>111</v>
      </c>
      <c r="I108" s="49">
        <f t="shared" si="12"/>
        <v>35.799999999999997</v>
      </c>
      <c r="J108" s="47"/>
      <c r="K108" s="47">
        <f t="shared" si="9"/>
        <v>0</v>
      </c>
    </row>
    <row r="109" spans="2:11" x14ac:dyDescent="0.25">
      <c r="B109" s="7">
        <f t="shared" si="13"/>
        <v>100</v>
      </c>
      <c r="C109" s="10" t="s">
        <v>116</v>
      </c>
      <c r="D109" s="2" t="s">
        <v>109</v>
      </c>
      <c r="E109" s="2" t="s">
        <v>121</v>
      </c>
      <c r="F109" s="50">
        <v>4.83</v>
      </c>
      <c r="G109" s="7">
        <v>10</v>
      </c>
      <c r="H109" s="7" t="s">
        <v>111</v>
      </c>
      <c r="I109" s="49">
        <f t="shared" si="12"/>
        <v>48.3</v>
      </c>
      <c r="J109" s="47"/>
      <c r="K109" s="47">
        <f t="shared" si="9"/>
        <v>0</v>
      </c>
    </row>
    <row r="110" spans="2:11" x14ac:dyDescent="0.25">
      <c r="B110" s="7">
        <f t="shared" si="13"/>
        <v>101</v>
      </c>
      <c r="C110" s="10" t="s">
        <v>116</v>
      </c>
      <c r="D110" s="2" t="s">
        <v>109</v>
      </c>
      <c r="E110" s="2" t="s">
        <v>122</v>
      </c>
      <c r="F110" s="50">
        <v>6.64</v>
      </c>
      <c r="G110" s="7">
        <v>10</v>
      </c>
      <c r="H110" s="7" t="s">
        <v>111</v>
      </c>
      <c r="I110" s="49">
        <f t="shared" si="12"/>
        <v>66.399999999999991</v>
      </c>
      <c r="J110" s="47"/>
      <c r="K110" s="47">
        <f t="shared" si="9"/>
        <v>0</v>
      </c>
    </row>
    <row r="111" spans="2:11" x14ac:dyDescent="0.25">
      <c r="B111" s="7">
        <f t="shared" si="13"/>
        <v>102</v>
      </c>
      <c r="C111" s="10" t="s">
        <v>116</v>
      </c>
      <c r="D111" s="2" t="s">
        <v>109</v>
      </c>
      <c r="E111" s="2" t="s">
        <v>123</v>
      </c>
      <c r="F111" s="50">
        <v>9.6199999999999992</v>
      </c>
      <c r="G111" s="7">
        <v>10</v>
      </c>
      <c r="H111" s="7" t="s">
        <v>111</v>
      </c>
      <c r="I111" s="49">
        <f t="shared" si="12"/>
        <v>96.199999999999989</v>
      </c>
      <c r="J111" s="47"/>
      <c r="K111" s="47">
        <f t="shared" si="9"/>
        <v>0</v>
      </c>
    </row>
    <row r="112" spans="2:11" x14ac:dyDescent="0.25">
      <c r="B112" s="7">
        <f t="shared" si="13"/>
        <v>103</v>
      </c>
      <c r="C112" s="10" t="s">
        <v>116</v>
      </c>
      <c r="D112" s="2" t="s">
        <v>109</v>
      </c>
      <c r="E112" s="2" t="s">
        <v>124</v>
      </c>
      <c r="F112" s="50">
        <v>19.59</v>
      </c>
      <c r="G112" s="7">
        <v>10</v>
      </c>
      <c r="H112" s="7" t="s">
        <v>111</v>
      </c>
      <c r="I112" s="49">
        <f t="shared" si="12"/>
        <v>195.9</v>
      </c>
      <c r="J112" s="47"/>
      <c r="K112" s="47">
        <f t="shared" si="9"/>
        <v>0</v>
      </c>
    </row>
    <row r="113" spans="2:11" x14ac:dyDescent="0.25">
      <c r="B113" s="7">
        <f t="shared" si="13"/>
        <v>104</v>
      </c>
      <c r="C113" s="10" t="s">
        <v>125</v>
      </c>
      <c r="D113" s="2" t="s">
        <v>126</v>
      </c>
      <c r="E113" s="2" t="s">
        <v>127</v>
      </c>
      <c r="F113" s="50">
        <v>0.68</v>
      </c>
      <c r="G113" s="7">
        <v>10</v>
      </c>
      <c r="H113" s="7" t="s">
        <v>111</v>
      </c>
      <c r="I113" s="49">
        <f t="shared" si="12"/>
        <v>6.8000000000000007</v>
      </c>
      <c r="J113" s="47"/>
      <c r="K113" s="47">
        <f t="shared" si="9"/>
        <v>0</v>
      </c>
    </row>
    <row r="114" spans="2:11" x14ac:dyDescent="0.25">
      <c r="B114" s="7">
        <f t="shared" si="13"/>
        <v>105</v>
      </c>
      <c r="C114" s="10" t="s">
        <v>125</v>
      </c>
      <c r="D114" s="2" t="s">
        <v>126</v>
      </c>
      <c r="E114" s="2" t="s">
        <v>128</v>
      </c>
      <c r="F114" s="50">
        <v>0.87</v>
      </c>
      <c r="G114" s="7">
        <v>10</v>
      </c>
      <c r="H114" s="7" t="s">
        <v>111</v>
      </c>
      <c r="I114" s="49">
        <f t="shared" si="12"/>
        <v>8.6999999999999993</v>
      </c>
      <c r="J114" s="47"/>
      <c r="K114" s="47">
        <f t="shared" si="9"/>
        <v>0</v>
      </c>
    </row>
    <row r="115" spans="2:11" x14ac:dyDescent="0.25">
      <c r="B115" s="7">
        <f t="shared" si="13"/>
        <v>106</v>
      </c>
      <c r="C115" s="10" t="s">
        <v>125</v>
      </c>
      <c r="D115" s="2" t="s">
        <v>126</v>
      </c>
      <c r="E115" s="2" t="s">
        <v>129</v>
      </c>
      <c r="F115" s="50">
        <v>0.82</v>
      </c>
      <c r="G115" s="7">
        <v>10</v>
      </c>
      <c r="H115" s="7" t="s">
        <v>111</v>
      </c>
      <c r="I115" s="49">
        <f t="shared" si="12"/>
        <v>8.1999999999999993</v>
      </c>
      <c r="J115" s="47"/>
      <c r="K115" s="47">
        <f t="shared" si="9"/>
        <v>0</v>
      </c>
    </row>
    <row r="116" spans="2:11" x14ac:dyDescent="0.25">
      <c r="B116" s="7">
        <f t="shared" si="13"/>
        <v>107</v>
      </c>
      <c r="C116" s="10" t="s">
        <v>125</v>
      </c>
      <c r="D116" s="2" t="s">
        <v>126</v>
      </c>
      <c r="E116" s="2" t="s">
        <v>130</v>
      </c>
      <c r="F116" s="50">
        <v>1.24</v>
      </c>
      <c r="G116" s="7">
        <v>10</v>
      </c>
      <c r="H116" s="7" t="s">
        <v>111</v>
      </c>
      <c r="I116" s="49">
        <f t="shared" si="12"/>
        <v>12.4</v>
      </c>
      <c r="J116" s="47"/>
      <c r="K116" s="47">
        <f t="shared" si="9"/>
        <v>0</v>
      </c>
    </row>
    <row r="117" spans="2:11" x14ac:dyDescent="0.25">
      <c r="B117" s="7">
        <f t="shared" si="13"/>
        <v>108</v>
      </c>
      <c r="C117" s="10" t="s">
        <v>125</v>
      </c>
      <c r="D117" s="2" t="s">
        <v>126</v>
      </c>
      <c r="E117" s="2" t="s">
        <v>131</v>
      </c>
      <c r="F117" s="50">
        <v>1.96</v>
      </c>
      <c r="G117" s="7">
        <v>10</v>
      </c>
      <c r="H117" s="7" t="s">
        <v>111</v>
      </c>
      <c r="I117" s="49">
        <f t="shared" si="12"/>
        <v>19.600000000000001</v>
      </c>
      <c r="J117" s="47"/>
      <c r="K117" s="47">
        <f t="shared" si="9"/>
        <v>0</v>
      </c>
    </row>
    <row r="118" spans="2:11" x14ac:dyDescent="0.25">
      <c r="B118" s="7">
        <f t="shared" si="13"/>
        <v>109</v>
      </c>
      <c r="C118" s="10" t="s">
        <v>125</v>
      </c>
      <c r="D118" s="2" t="s">
        <v>126</v>
      </c>
      <c r="E118" s="2" t="s">
        <v>132</v>
      </c>
      <c r="F118" s="50">
        <v>2.91</v>
      </c>
      <c r="G118" s="7">
        <v>10</v>
      </c>
      <c r="H118" s="7" t="s">
        <v>111</v>
      </c>
      <c r="I118" s="49">
        <f t="shared" si="12"/>
        <v>29.1</v>
      </c>
      <c r="J118" s="47"/>
      <c r="K118" s="47">
        <f t="shared" si="9"/>
        <v>0</v>
      </c>
    </row>
    <row r="119" spans="2:11" x14ac:dyDescent="0.25">
      <c r="B119" s="7">
        <f t="shared" si="13"/>
        <v>110</v>
      </c>
      <c r="C119" s="10" t="s">
        <v>133</v>
      </c>
      <c r="D119" s="2" t="s">
        <v>126</v>
      </c>
      <c r="E119" s="2" t="s">
        <v>134</v>
      </c>
      <c r="F119" s="50">
        <v>5.13</v>
      </c>
      <c r="G119" s="7">
        <v>10</v>
      </c>
      <c r="H119" s="7" t="s">
        <v>111</v>
      </c>
      <c r="I119" s="49">
        <f t="shared" si="12"/>
        <v>51.3</v>
      </c>
      <c r="J119" s="47"/>
      <c r="K119" s="47">
        <f t="shared" si="9"/>
        <v>0</v>
      </c>
    </row>
    <row r="120" spans="2:11" x14ac:dyDescent="0.25">
      <c r="B120" s="7">
        <f t="shared" si="13"/>
        <v>111</v>
      </c>
      <c r="C120" s="10" t="s">
        <v>125</v>
      </c>
      <c r="D120" s="2" t="s">
        <v>126</v>
      </c>
      <c r="E120" s="2" t="s">
        <v>163</v>
      </c>
      <c r="F120" s="52">
        <v>1.89</v>
      </c>
      <c r="G120" s="7">
        <v>10</v>
      </c>
      <c r="H120" s="7" t="s">
        <v>111</v>
      </c>
      <c r="I120" s="49">
        <f t="shared" si="12"/>
        <v>18.899999999999999</v>
      </c>
      <c r="J120" s="47"/>
      <c r="K120" s="47">
        <f t="shared" si="9"/>
        <v>0</v>
      </c>
    </row>
    <row r="121" spans="2:11" x14ac:dyDescent="0.25">
      <c r="B121" s="7">
        <f t="shared" si="13"/>
        <v>112</v>
      </c>
      <c r="C121" s="10" t="s">
        <v>125</v>
      </c>
      <c r="D121" s="2" t="s">
        <v>126</v>
      </c>
      <c r="E121" s="2" t="s">
        <v>135</v>
      </c>
      <c r="F121" s="50">
        <v>1.44</v>
      </c>
      <c r="G121" s="7">
        <v>10</v>
      </c>
      <c r="H121" s="7" t="s">
        <v>111</v>
      </c>
      <c r="I121" s="49">
        <f t="shared" si="12"/>
        <v>14.399999999999999</v>
      </c>
      <c r="J121" s="47"/>
      <c r="K121" s="47">
        <f t="shared" si="9"/>
        <v>0</v>
      </c>
    </row>
    <row r="122" spans="2:11" x14ac:dyDescent="0.25">
      <c r="B122" s="7">
        <f t="shared" si="13"/>
        <v>113</v>
      </c>
      <c r="C122" s="10" t="s">
        <v>125</v>
      </c>
      <c r="D122" s="2" t="s">
        <v>126</v>
      </c>
      <c r="E122" s="2" t="s">
        <v>136</v>
      </c>
      <c r="F122" s="50">
        <v>2.12</v>
      </c>
      <c r="G122" s="7">
        <v>10</v>
      </c>
      <c r="H122" s="7" t="s">
        <v>111</v>
      </c>
      <c r="I122" s="49">
        <f t="shared" si="12"/>
        <v>21.200000000000003</v>
      </c>
      <c r="J122" s="47"/>
      <c r="K122" s="47">
        <f t="shared" si="9"/>
        <v>0</v>
      </c>
    </row>
    <row r="123" spans="2:11" x14ac:dyDescent="0.25">
      <c r="B123" s="7">
        <f t="shared" si="13"/>
        <v>114</v>
      </c>
      <c r="C123" s="10" t="s">
        <v>125</v>
      </c>
      <c r="D123" s="2" t="s">
        <v>126</v>
      </c>
      <c r="E123" s="2" t="s">
        <v>137</v>
      </c>
      <c r="F123" s="50">
        <v>3.18</v>
      </c>
      <c r="G123" s="7">
        <v>10</v>
      </c>
      <c r="H123" s="7" t="s">
        <v>111</v>
      </c>
      <c r="I123" s="49">
        <f t="shared" si="12"/>
        <v>31.8</v>
      </c>
      <c r="J123" s="47"/>
      <c r="K123" s="47">
        <f t="shared" si="9"/>
        <v>0</v>
      </c>
    </row>
    <row r="124" spans="2:11" x14ac:dyDescent="0.25">
      <c r="B124" s="7">
        <f t="shared" si="13"/>
        <v>115</v>
      </c>
      <c r="C124" s="10" t="s">
        <v>125</v>
      </c>
      <c r="D124" s="2" t="s">
        <v>126</v>
      </c>
      <c r="E124" s="2" t="s">
        <v>138</v>
      </c>
      <c r="F124" s="50">
        <v>4.71</v>
      </c>
      <c r="G124" s="7">
        <v>10</v>
      </c>
      <c r="H124" s="7" t="s">
        <v>111</v>
      </c>
      <c r="I124" s="49">
        <f t="shared" si="12"/>
        <v>47.1</v>
      </c>
      <c r="J124" s="47"/>
      <c r="K124" s="47">
        <f t="shared" si="9"/>
        <v>0</v>
      </c>
    </row>
    <row r="125" spans="2:11" x14ac:dyDescent="0.25">
      <c r="B125" s="7">
        <f t="shared" si="13"/>
        <v>116</v>
      </c>
      <c r="C125" s="10" t="s">
        <v>139</v>
      </c>
      <c r="D125" s="2"/>
      <c r="E125" s="2" t="s">
        <v>127</v>
      </c>
      <c r="F125" s="50">
        <v>1.01</v>
      </c>
      <c r="G125" s="7">
        <v>10</v>
      </c>
      <c r="H125" s="7" t="s">
        <v>111</v>
      </c>
      <c r="I125" s="49">
        <f t="shared" si="12"/>
        <v>10.1</v>
      </c>
      <c r="J125" s="47"/>
      <c r="K125" s="47">
        <f t="shared" si="9"/>
        <v>0</v>
      </c>
    </row>
    <row r="126" spans="2:11" x14ac:dyDescent="0.25">
      <c r="B126" s="7">
        <f t="shared" si="13"/>
        <v>117</v>
      </c>
      <c r="C126" s="10" t="s">
        <v>139</v>
      </c>
      <c r="D126" s="2"/>
      <c r="E126" s="2" t="s">
        <v>129</v>
      </c>
      <c r="F126" s="50">
        <v>0.87</v>
      </c>
      <c r="G126" s="7">
        <v>10</v>
      </c>
      <c r="H126" s="7" t="s">
        <v>111</v>
      </c>
      <c r="I126" s="49">
        <f t="shared" si="12"/>
        <v>8.6999999999999993</v>
      </c>
      <c r="J126" s="47"/>
      <c r="K126" s="47">
        <f t="shared" si="9"/>
        <v>0</v>
      </c>
    </row>
    <row r="127" spans="2:11" x14ac:dyDescent="0.25">
      <c r="B127" s="7">
        <f t="shared" si="13"/>
        <v>118</v>
      </c>
      <c r="C127" s="10" t="s">
        <v>139</v>
      </c>
      <c r="D127" s="2"/>
      <c r="E127" s="2" t="s">
        <v>130</v>
      </c>
      <c r="F127" s="50">
        <v>2.23</v>
      </c>
      <c r="G127" s="7">
        <v>10</v>
      </c>
      <c r="H127" s="7" t="s">
        <v>111</v>
      </c>
      <c r="I127" s="49">
        <f t="shared" si="12"/>
        <v>22.3</v>
      </c>
      <c r="J127" s="47"/>
      <c r="K127" s="47">
        <f t="shared" si="9"/>
        <v>0</v>
      </c>
    </row>
    <row r="128" spans="2:11" x14ac:dyDescent="0.25">
      <c r="B128" s="7">
        <f t="shared" si="13"/>
        <v>119</v>
      </c>
      <c r="C128" s="10" t="s">
        <v>139</v>
      </c>
      <c r="D128" s="2"/>
      <c r="E128" s="2" t="s">
        <v>140</v>
      </c>
      <c r="F128" s="50">
        <v>1.26</v>
      </c>
      <c r="G128" s="7">
        <v>10</v>
      </c>
      <c r="H128" s="7" t="s">
        <v>111</v>
      </c>
      <c r="I128" s="49">
        <f t="shared" si="12"/>
        <v>12.6</v>
      </c>
      <c r="J128" s="47"/>
      <c r="K128" s="47">
        <f t="shared" si="9"/>
        <v>0</v>
      </c>
    </row>
    <row r="129" spans="2:11" x14ac:dyDescent="0.25">
      <c r="B129" s="7">
        <f t="shared" si="13"/>
        <v>120</v>
      </c>
      <c r="C129" s="10" t="s">
        <v>141</v>
      </c>
      <c r="D129" s="2" t="s">
        <v>142</v>
      </c>
      <c r="E129" s="2" t="s">
        <v>119</v>
      </c>
      <c r="F129" s="50">
        <v>2.46</v>
      </c>
      <c r="G129" s="7">
        <v>10</v>
      </c>
      <c r="H129" s="7" t="s">
        <v>111</v>
      </c>
      <c r="I129" s="49">
        <f t="shared" si="12"/>
        <v>24.6</v>
      </c>
      <c r="J129" s="47"/>
      <c r="K129" s="47">
        <f t="shared" si="9"/>
        <v>0</v>
      </c>
    </row>
    <row r="130" spans="2:11" x14ac:dyDescent="0.25">
      <c r="B130" s="7">
        <f t="shared" si="13"/>
        <v>121</v>
      </c>
      <c r="C130" s="10" t="s">
        <v>141</v>
      </c>
      <c r="D130" s="2" t="s">
        <v>142</v>
      </c>
      <c r="E130" s="2" t="s">
        <v>120</v>
      </c>
      <c r="F130" s="50">
        <v>3.72</v>
      </c>
      <c r="G130" s="7">
        <v>10</v>
      </c>
      <c r="H130" s="7" t="s">
        <v>111</v>
      </c>
      <c r="I130" s="49">
        <f t="shared" si="12"/>
        <v>37.200000000000003</v>
      </c>
      <c r="J130" s="47"/>
      <c r="K130" s="47">
        <f t="shared" si="9"/>
        <v>0</v>
      </c>
    </row>
    <row r="131" spans="2:11" x14ac:dyDescent="0.25">
      <c r="B131" s="7">
        <f t="shared" si="13"/>
        <v>122</v>
      </c>
      <c r="C131" s="10" t="s">
        <v>141</v>
      </c>
      <c r="D131" s="2" t="s">
        <v>142</v>
      </c>
      <c r="E131" s="2" t="s">
        <v>121</v>
      </c>
      <c r="F131" s="50">
        <v>5.0599999999999996</v>
      </c>
      <c r="G131" s="7">
        <v>10</v>
      </c>
      <c r="H131" s="7" t="s">
        <v>111</v>
      </c>
      <c r="I131" s="49">
        <f t="shared" si="12"/>
        <v>50.599999999999994</v>
      </c>
      <c r="J131" s="47"/>
      <c r="K131" s="47">
        <f t="shared" si="9"/>
        <v>0</v>
      </c>
    </row>
    <row r="132" spans="2:11" x14ac:dyDescent="0.25">
      <c r="B132" s="7">
        <f t="shared" si="13"/>
        <v>123</v>
      </c>
      <c r="C132" s="10" t="s">
        <v>141</v>
      </c>
      <c r="D132" s="2" t="s">
        <v>142</v>
      </c>
      <c r="E132" s="2" t="s">
        <v>122</v>
      </c>
      <c r="F132" s="50">
        <v>7.13</v>
      </c>
      <c r="G132" s="7">
        <v>10</v>
      </c>
      <c r="H132" s="7" t="s">
        <v>111</v>
      </c>
      <c r="I132" s="49">
        <f t="shared" si="12"/>
        <v>71.3</v>
      </c>
      <c r="J132" s="47"/>
      <c r="K132" s="47">
        <f t="shared" si="9"/>
        <v>0</v>
      </c>
    </row>
    <row r="133" spans="2:11" x14ac:dyDescent="0.25">
      <c r="B133" s="7">
        <f t="shared" si="13"/>
        <v>124</v>
      </c>
      <c r="C133" s="10" t="s">
        <v>141</v>
      </c>
      <c r="D133" s="2" t="s">
        <v>142</v>
      </c>
      <c r="E133" s="2" t="s">
        <v>123</v>
      </c>
      <c r="F133" s="50">
        <v>9.98</v>
      </c>
      <c r="G133" s="7">
        <v>10</v>
      </c>
      <c r="H133" s="7" t="s">
        <v>111</v>
      </c>
      <c r="I133" s="49">
        <f t="shared" si="12"/>
        <v>99.800000000000011</v>
      </c>
      <c r="J133" s="47"/>
      <c r="K133" s="47">
        <f t="shared" si="9"/>
        <v>0</v>
      </c>
    </row>
    <row r="134" spans="2:11" x14ac:dyDescent="0.25">
      <c r="B134" s="7">
        <f t="shared" si="13"/>
        <v>125</v>
      </c>
      <c r="C134" s="10" t="s">
        <v>141</v>
      </c>
      <c r="D134" s="2" t="s">
        <v>142</v>
      </c>
      <c r="E134" s="2" t="s">
        <v>124</v>
      </c>
      <c r="F134" s="50">
        <v>13.31</v>
      </c>
      <c r="G134" s="7">
        <v>10</v>
      </c>
      <c r="H134" s="7" t="s">
        <v>111</v>
      </c>
      <c r="I134" s="49">
        <f t="shared" si="12"/>
        <v>133.1</v>
      </c>
      <c r="J134" s="47"/>
      <c r="K134" s="47">
        <f t="shared" ref="K134:K197" si="14">J134*G134</f>
        <v>0</v>
      </c>
    </row>
    <row r="135" spans="2:11" x14ac:dyDescent="0.25">
      <c r="B135" s="7">
        <f t="shared" si="13"/>
        <v>126</v>
      </c>
      <c r="C135" s="10" t="s">
        <v>141</v>
      </c>
      <c r="D135" s="2" t="s">
        <v>142</v>
      </c>
      <c r="E135" s="2" t="s">
        <v>143</v>
      </c>
      <c r="F135" s="50">
        <v>16.170000000000002</v>
      </c>
      <c r="G135" s="7">
        <v>10</v>
      </c>
      <c r="H135" s="7" t="s">
        <v>111</v>
      </c>
      <c r="I135" s="49">
        <f t="shared" si="12"/>
        <v>161.70000000000002</v>
      </c>
      <c r="J135" s="47"/>
      <c r="K135" s="47">
        <f t="shared" si="14"/>
        <v>0</v>
      </c>
    </row>
    <row r="136" spans="2:11" x14ac:dyDescent="0.25">
      <c r="B136" s="7">
        <f t="shared" si="13"/>
        <v>127</v>
      </c>
      <c r="C136" s="10" t="s">
        <v>141</v>
      </c>
      <c r="D136" s="2" t="s">
        <v>142</v>
      </c>
      <c r="E136" s="2" t="s">
        <v>144</v>
      </c>
      <c r="F136" s="50">
        <v>20.47</v>
      </c>
      <c r="G136" s="7">
        <v>10</v>
      </c>
      <c r="H136" s="7" t="s">
        <v>111</v>
      </c>
      <c r="I136" s="49">
        <f t="shared" si="12"/>
        <v>204.7</v>
      </c>
      <c r="J136" s="47"/>
      <c r="K136" s="47">
        <f t="shared" si="14"/>
        <v>0</v>
      </c>
    </row>
    <row r="137" spans="2:11" x14ac:dyDescent="0.25">
      <c r="B137" s="7">
        <f t="shared" si="13"/>
        <v>128</v>
      </c>
      <c r="C137" s="10" t="s">
        <v>141</v>
      </c>
      <c r="D137" s="2" t="s">
        <v>142</v>
      </c>
      <c r="E137" s="2" t="s">
        <v>145</v>
      </c>
      <c r="F137" s="50">
        <v>24.83</v>
      </c>
      <c r="G137" s="7">
        <v>10</v>
      </c>
      <c r="H137" s="7" t="s">
        <v>111</v>
      </c>
      <c r="I137" s="49">
        <f t="shared" si="12"/>
        <v>248.29999999999998</v>
      </c>
      <c r="J137" s="47"/>
      <c r="K137" s="47">
        <f t="shared" si="14"/>
        <v>0</v>
      </c>
    </row>
    <row r="138" spans="2:11" x14ac:dyDescent="0.25">
      <c r="B138" s="7">
        <f t="shared" si="13"/>
        <v>129</v>
      </c>
      <c r="C138" s="10" t="s">
        <v>141</v>
      </c>
      <c r="D138" s="2" t="s">
        <v>142</v>
      </c>
      <c r="E138" s="2" t="s">
        <v>146</v>
      </c>
      <c r="F138" s="50">
        <v>32.36</v>
      </c>
      <c r="G138" s="7">
        <v>10</v>
      </c>
      <c r="H138" s="7" t="s">
        <v>111</v>
      </c>
      <c r="I138" s="49">
        <f t="shared" si="12"/>
        <v>323.60000000000002</v>
      </c>
      <c r="J138" s="47"/>
      <c r="K138" s="47">
        <f t="shared" si="14"/>
        <v>0</v>
      </c>
    </row>
    <row r="139" spans="2:11" x14ac:dyDescent="0.25">
      <c r="B139" s="7">
        <f t="shared" si="13"/>
        <v>130</v>
      </c>
      <c r="C139" s="10" t="s">
        <v>141</v>
      </c>
      <c r="D139" s="2" t="s">
        <v>142</v>
      </c>
      <c r="E139" s="2" t="s">
        <v>147</v>
      </c>
      <c r="F139" s="50">
        <v>41.3</v>
      </c>
      <c r="G139" s="7">
        <v>10</v>
      </c>
      <c r="H139" s="7" t="s">
        <v>111</v>
      </c>
      <c r="I139" s="49">
        <f t="shared" si="12"/>
        <v>413</v>
      </c>
      <c r="J139" s="47"/>
      <c r="K139" s="47">
        <f t="shared" si="14"/>
        <v>0</v>
      </c>
    </row>
    <row r="140" spans="2:11" x14ac:dyDescent="0.25">
      <c r="B140" s="7">
        <f t="shared" si="13"/>
        <v>131</v>
      </c>
      <c r="C140" s="10" t="s">
        <v>148</v>
      </c>
      <c r="D140" s="2" t="s">
        <v>142</v>
      </c>
      <c r="E140" s="2" t="s">
        <v>129</v>
      </c>
      <c r="F140" s="50">
        <v>0.91</v>
      </c>
      <c r="G140" s="7">
        <v>10</v>
      </c>
      <c r="H140" s="7" t="s">
        <v>111</v>
      </c>
      <c r="I140" s="49">
        <f t="shared" si="12"/>
        <v>9.1</v>
      </c>
      <c r="J140" s="47"/>
      <c r="K140" s="47">
        <f t="shared" si="14"/>
        <v>0</v>
      </c>
    </row>
    <row r="141" spans="2:11" x14ac:dyDescent="0.25">
      <c r="B141" s="7">
        <f t="shared" si="13"/>
        <v>132</v>
      </c>
      <c r="C141" s="10" t="s">
        <v>148</v>
      </c>
      <c r="D141" s="2" t="s">
        <v>142</v>
      </c>
      <c r="E141" s="2" t="s">
        <v>130</v>
      </c>
      <c r="F141" s="50">
        <v>1.3</v>
      </c>
      <c r="G141" s="7">
        <v>10</v>
      </c>
      <c r="H141" s="7" t="s">
        <v>111</v>
      </c>
      <c r="I141" s="49">
        <f>F141*G141</f>
        <v>13</v>
      </c>
      <c r="J141" s="47"/>
      <c r="K141" s="47">
        <f t="shared" si="14"/>
        <v>0</v>
      </c>
    </row>
    <row r="142" spans="2:11" x14ac:dyDescent="0.25">
      <c r="B142" s="7">
        <f t="shared" si="13"/>
        <v>133</v>
      </c>
      <c r="C142" s="10" t="s">
        <v>148</v>
      </c>
      <c r="D142" s="2" t="s">
        <v>142</v>
      </c>
      <c r="E142" s="2" t="s">
        <v>131</v>
      </c>
      <c r="F142" s="50">
        <v>2.15</v>
      </c>
      <c r="G142" s="7">
        <v>10</v>
      </c>
      <c r="H142" s="7" t="s">
        <v>111</v>
      </c>
      <c r="I142" s="49">
        <f t="shared" si="12"/>
        <v>21.5</v>
      </c>
      <c r="J142" s="47"/>
      <c r="K142" s="47">
        <f t="shared" si="14"/>
        <v>0</v>
      </c>
    </row>
    <row r="143" spans="2:11" x14ac:dyDescent="0.25">
      <c r="B143" s="7">
        <f t="shared" si="13"/>
        <v>134</v>
      </c>
      <c r="C143" s="10" t="s">
        <v>148</v>
      </c>
      <c r="D143" s="2" t="s">
        <v>142</v>
      </c>
      <c r="E143" s="2" t="s">
        <v>132</v>
      </c>
      <c r="F143" s="50">
        <v>3.08</v>
      </c>
      <c r="G143" s="7">
        <v>10</v>
      </c>
      <c r="H143" s="7" t="s">
        <v>111</v>
      </c>
      <c r="I143" s="49">
        <f t="shared" si="12"/>
        <v>30.8</v>
      </c>
      <c r="J143" s="47"/>
      <c r="K143" s="47">
        <f t="shared" si="14"/>
        <v>0</v>
      </c>
    </row>
    <row r="144" spans="2:11" x14ac:dyDescent="0.25">
      <c r="B144" s="7">
        <f t="shared" si="13"/>
        <v>135</v>
      </c>
      <c r="C144" s="10" t="s">
        <v>141</v>
      </c>
      <c r="D144" s="2" t="s">
        <v>142</v>
      </c>
      <c r="E144" s="2" t="s">
        <v>134</v>
      </c>
      <c r="F144" s="50">
        <v>4.8499999999999996</v>
      </c>
      <c r="G144" s="7">
        <v>10</v>
      </c>
      <c r="H144" s="7" t="s">
        <v>111</v>
      </c>
      <c r="I144" s="49">
        <f t="shared" si="12"/>
        <v>48.5</v>
      </c>
      <c r="J144" s="47"/>
      <c r="K144" s="47">
        <f t="shared" si="14"/>
        <v>0</v>
      </c>
    </row>
    <row r="145" spans="2:11" x14ac:dyDescent="0.25">
      <c r="B145" s="7">
        <f t="shared" si="13"/>
        <v>136</v>
      </c>
      <c r="C145" s="10" t="s">
        <v>141</v>
      </c>
      <c r="D145" s="2" t="s">
        <v>142</v>
      </c>
      <c r="E145" s="2" t="s">
        <v>149</v>
      </c>
      <c r="F145" s="50">
        <v>5.17</v>
      </c>
      <c r="G145" s="7">
        <v>10</v>
      </c>
      <c r="H145" s="7" t="s">
        <v>111</v>
      </c>
      <c r="I145" s="49">
        <f t="shared" si="12"/>
        <v>51.7</v>
      </c>
      <c r="J145" s="47"/>
      <c r="K145" s="47">
        <f t="shared" si="14"/>
        <v>0</v>
      </c>
    </row>
    <row r="146" spans="2:11" x14ac:dyDescent="0.25">
      <c r="B146" s="7">
        <f t="shared" si="13"/>
        <v>137</v>
      </c>
      <c r="C146" s="10" t="s">
        <v>141</v>
      </c>
      <c r="D146" s="2" t="s">
        <v>142</v>
      </c>
      <c r="E146" s="2" t="s">
        <v>150</v>
      </c>
      <c r="F146" s="50">
        <v>7.65</v>
      </c>
      <c r="G146" s="7">
        <v>10</v>
      </c>
      <c r="H146" s="7" t="s">
        <v>111</v>
      </c>
      <c r="I146" s="49">
        <f t="shared" si="12"/>
        <v>76.5</v>
      </c>
      <c r="J146" s="47"/>
      <c r="K146" s="47">
        <f t="shared" si="14"/>
        <v>0</v>
      </c>
    </row>
    <row r="147" spans="2:11" x14ac:dyDescent="0.25">
      <c r="B147" s="7">
        <f t="shared" si="13"/>
        <v>138</v>
      </c>
      <c r="C147" s="10" t="s">
        <v>141</v>
      </c>
      <c r="D147" s="2" t="s">
        <v>142</v>
      </c>
      <c r="E147" s="2" t="s">
        <v>151</v>
      </c>
      <c r="F147" s="50">
        <v>7.98</v>
      </c>
      <c r="G147" s="7">
        <v>10</v>
      </c>
      <c r="H147" s="7" t="s">
        <v>111</v>
      </c>
      <c r="I147" s="49">
        <f t="shared" si="12"/>
        <v>79.800000000000011</v>
      </c>
      <c r="J147" s="47"/>
      <c r="K147" s="47">
        <f t="shared" si="14"/>
        <v>0</v>
      </c>
    </row>
    <row r="148" spans="2:11" x14ac:dyDescent="0.25">
      <c r="B148" s="7">
        <f t="shared" si="13"/>
        <v>139</v>
      </c>
      <c r="C148" s="10" t="s">
        <v>141</v>
      </c>
      <c r="D148" s="2" t="s">
        <v>142</v>
      </c>
      <c r="E148" s="2" t="s">
        <v>152</v>
      </c>
      <c r="F148" s="50">
        <v>11.18</v>
      </c>
      <c r="G148" s="7">
        <v>10</v>
      </c>
      <c r="H148" s="7" t="s">
        <v>111</v>
      </c>
      <c r="I148" s="49">
        <f t="shared" si="12"/>
        <v>111.8</v>
      </c>
      <c r="J148" s="47"/>
      <c r="K148" s="47">
        <f t="shared" si="14"/>
        <v>0</v>
      </c>
    </row>
    <row r="149" spans="2:11" x14ac:dyDescent="0.25">
      <c r="B149" s="7">
        <f t="shared" ref="B149:B162" si="15">B148+1</f>
        <v>140</v>
      </c>
      <c r="C149" s="10" t="s">
        <v>141</v>
      </c>
      <c r="D149" s="2" t="s">
        <v>142</v>
      </c>
      <c r="E149" s="2" t="s">
        <v>154</v>
      </c>
      <c r="F149" s="50">
        <v>15.54</v>
      </c>
      <c r="G149" s="7">
        <v>10</v>
      </c>
      <c r="H149" s="7" t="s">
        <v>111</v>
      </c>
      <c r="I149" s="49">
        <f t="shared" si="12"/>
        <v>155.39999999999998</v>
      </c>
      <c r="J149" s="47"/>
      <c r="K149" s="47">
        <f t="shared" si="14"/>
        <v>0</v>
      </c>
    </row>
    <row r="150" spans="2:11" x14ac:dyDescent="0.25">
      <c r="B150" s="7">
        <f t="shared" si="15"/>
        <v>141</v>
      </c>
      <c r="C150" s="10" t="s">
        <v>153</v>
      </c>
      <c r="D150" s="2" t="s">
        <v>142</v>
      </c>
      <c r="E150" s="2" t="s">
        <v>157</v>
      </c>
      <c r="F150" s="50">
        <v>16.98</v>
      </c>
      <c r="G150" s="7">
        <v>10</v>
      </c>
      <c r="H150" s="7" t="s">
        <v>111</v>
      </c>
      <c r="I150" s="49">
        <f t="shared" si="12"/>
        <v>169.8</v>
      </c>
      <c r="J150" s="47"/>
      <c r="K150" s="47">
        <f t="shared" si="14"/>
        <v>0</v>
      </c>
    </row>
    <row r="151" spans="2:11" x14ac:dyDescent="0.25">
      <c r="B151" s="7">
        <f t="shared" si="15"/>
        <v>142</v>
      </c>
      <c r="C151" s="10" t="s">
        <v>153</v>
      </c>
      <c r="D151" s="2" t="s">
        <v>142</v>
      </c>
      <c r="E151" s="2" t="s">
        <v>155</v>
      </c>
      <c r="F151" s="50">
        <v>21.02</v>
      </c>
      <c r="G151" s="7">
        <v>10</v>
      </c>
      <c r="H151" s="7" t="s">
        <v>111</v>
      </c>
      <c r="I151" s="49">
        <f t="shared" si="12"/>
        <v>210.2</v>
      </c>
      <c r="J151" s="47"/>
      <c r="K151" s="47">
        <f t="shared" si="14"/>
        <v>0</v>
      </c>
    </row>
    <row r="152" spans="2:11" x14ac:dyDescent="0.25">
      <c r="B152" s="7">
        <f t="shared" si="15"/>
        <v>143</v>
      </c>
      <c r="C152" s="10" t="s">
        <v>153</v>
      </c>
      <c r="D152" s="2" t="s">
        <v>142</v>
      </c>
      <c r="E152" s="2" t="s">
        <v>156</v>
      </c>
      <c r="F152" s="50">
        <v>29.89</v>
      </c>
      <c r="G152" s="7">
        <v>10</v>
      </c>
      <c r="H152" s="7" t="s">
        <v>111</v>
      </c>
      <c r="I152" s="49">
        <f t="shared" si="12"/>
        <v>298.89999999999998</v>
      </c>
      <c r="J152" s="47"/>
      <c r="K152" s="47">
        <f t="shared" si="14"/>
        <v>0</v>
      </c>
    </row>
    <row r="153" spans="2:11" x14ac:dyDescent="0.25">
      <c r="B153" s="7">
        <f t="shared" si="15"/>
        <v>144</v>
      </c>
      <c r="C153" s="10" t="s">
        <v>153</v>
      </c>
      <c r="D153" s="2" t="s">
        <v>142</v>
      </c>
      <c r="E153" s="2" t="s">
        <v>158</v>
      </c>
      <c r="F153" s="50">
        <v>33.229999999999997</v>
      </c>
      <c r="G153" s="7">
        <v>10</v>
      </c>
      <c r="H153" s="7" t="s">
        <v>111</v>
      </c>
      <c r="I153" s="49">
        <f t="shared" si="12"/>
        <v>332.29999999999995</v>
      </c>
      <c r="J153" s="47"/>
      <c r="K153" s="47">
        <f t="shared" si="14"/>
        <v>0</v>
      </c>
    </row>
    <row r="154" spans="2:11" x14ac:dyDescent="0.25">
      <c r="B154" s="7">
        <f t="shared" si="15"/>
        <v>145</v>
      </c>
      <c r="C154" s="10" t="s">
        <v>153</v>
      </c>
      <c r="D154" s="2" t="s">
        <v>142</v>
      </c>
      <c r="E154" s="2" t="s">
        <v>159</v>
      </c>
      <c r="F154" s="50">
        <v>58.44</v>
      </c>
      <c r="G154" s="7">
        <v>10</v>
      </c>
      <c r="H154" s="7" t="s">
        <v>111</v>
      </c>
      <c r="I154" s="49">
        <f t="shared" si="12"/>
        <v>584.4</v>
      </c>
      <c r="J154" s="47"/>
      <c r="K154" s="47">
        <f t="shared" si="14"/>
        <v>0</v>
      </c>
    </row>
    <row r="155" spans="2:11" x14ac:dyDescent="0.25">
      <c r="B155" s="7">
        <f t="shared" ref="B155:B159" si="16">B154+1</f>
        <v>146</v>
      </c>
      <c r="C155" s="10" t="s">
        <v>153</v>
      </c>
      <c r="D155" s="2" t="s">
        <v>142</v>
      </c>
      <c r="E155" s="2" t="s">
        <v>160</v>
      </c>
      <c r="F155" s="50">
        <v>72.599999999999994</v>
      </c>
      <c r="G155" s="7">
        <v>10</v>
      </c>
      <c r="H155" s="7" t="s">
        <v>111</v>
      </c>
      <c r="I155" s="49">
        <f t="shared" si="12"/>
        <v>726</v>
      </c>
      <c r="J155" s="47"/>
      <c r="K155" s="47">
        <f t="shared" si="14"/>
        <v>0</v>
      </c>
    </row>
    <row r="156" spans="2:11" x14ac:dyDescent="0.25">
      <c r="B156" s="7">
        <f t="shared" si="16"/>
        <v>147</v>
      </c>
      <c r="C156" s="10" t="s">
        <v>153</v>
      </c>
      <c r="D156" s="2" t="s">
        <v>142</v>
      </c>
      <c r="E156" s="2" t="s">
        <v>161</v>
      </c>
      <c r="F156" s="50">
        <v>93.12</v>
      </c>
      <c r="G156" s="7">
        <v>10</v>
      </c>
      <c r="H156" s="7" t="s">
        <v>111</v>
      </c>
      <c r="I156" s="49">
        <f t="shared" si="12"/>
        <v>931.2</v>
      </c>
      <c r="J156" s="47"/>
      <c r="K156" s="47">
        <f t="shared" si="14"/>
        <v>0</v>
      </c>
    </row>
    <row r="157" spans="2:11" x14ac:dyDescent="0.25">
      <c r="B157" s="7">
        <f t="shared" si="16"/>
        <v>148</v>
      </c>
      <c r="C157" s="10" t="s">
        <v>153</v>
      </c>
      <c r="D157" s="2" t="s">
        <v>142</v>
      </c>
      <c r="E157" s="2" t="s">
        <v>162</v>
      </c>
      <c r="F157" s="50">
        <v>124.26</v>
      </c>
      <c r="G157" s="7">
        <v>10</v>
      </c>
      <c r="H157" s="7" t="s">
        <v>111</v>
      </c>
      <c r="I157" s="49">
        <f t="shared" si="12"/>
        <v>1242.6000000000001</v>
      </c>
      <c r="J157" s="47"/>
      <c r="K157" s="47">
        <f t="shared" si="14"/>
        <v>0</v>
      </c>
    </row>
    <row r="158" spans="2:11" x14ac:dyDescent="0.25">
      <c r="B158" s="7">
        <f t="shared" si="16"/>
        <v>149</v>
      </c>
      <c r="C158" s="10" t="s">
        <v>148</v>
      </c>
      <c r="D158" s="2" t="s">
        <v>142</v>
      </c>
      <c r="E158" s="2" t="s">
        <v>140</v>
      </c>
      <c r="F158" s="50">
        <v>1.25</v>
      </c>
      <c r="G158" s="7">
        <v>10</v>
      </c>
      <c r="H158" s="7" t="s">
        <v>111</v>
      </c>
      <c r="I158" s="49">
        <f t="shared" si="12"/>
        <v>12.5</v>
      </c>
      <c r="J158" s="47"/>
      <c r="K158" s="47">
        <f t="shared" si="14"/>
        <v>0</v>
      </c>
    </row>
    <row r="159" spans="2:11" x14ac:dyDescent="0.25">
      <c r="B159" s="7">
        <f t="shared" si="16"/>
        <v>150</v>
      </c>
      <c r="C159" s="10" t="s">
        <v>148</v>
      </c>
      <c r="D159" s="2" t="s">
        <v>142</v>
      </c>
      <c r="E159" s="2" t="s">
        <v>163</v>
      </c>
      <c r="F159" s="50">
        <v>1.84</v>
      </c>
      <c r="G159" s="7">
        <v>10</v>
      </c>
      <c r="H159" s="7" t="s">
        <v>111</v>
      </c>
      <c r="I159" s="49">
        <f t="shared" si="12"/>
        <v>18.400000000000002</v>
      </c>
      <c r="J159" s="47"/>
      <c r="K159" s="47">
        <f t="shared" si="14"/>
        <v>0</v>
      </c>
    </row>
    <row r="160" spans="2:11" x14ac:dyDescent="0.25">
      <c r="B160" s="7">
        <f t="shared" si="15"/>
        <v>151</v>
      </c>
      <c r="C160" s="10" t="s">
        <v>148</v>
      </c>
      <c r="D160" s="2" t="s">
        <v>142</v>
      </c>
      <c r="E160" s="2" t="s">
        <v>164</v>
      </c>
      <c r="F160" s="50">
        <v>2.74</v>
      </c>
      <c r="G160" s="7">
        <v>10</v>
      </c>
      <c r="H160" s="7" t="s">
        <v>111</v>
      </c>
      <c r="I160" s="49">
        <f t="shared" si="12"/>
        <v>27.400000000000002</v>
      </c>
      <c r="J160" s="47"/>
      <c r="K160" s="47">
        <f t="shared" si="14"/>
        <v>0</v>
      </c>
    </row>
    <row r="161" spans="2:11" x14ac:dyDescent="0.25">
      <c r="B161" s="7">
        <f t="shared" si="15"/>
        <v>152</v>
      </c>
      <c r="C161" s="10" t="s">
        <v>148</v>
      </c>
      <c r="D161" s="2" t="s">
        <v>142</v>
      </c>
      <c r="E161" s="2" t="s">
        <v>165</v>
      </c>
      <c r="F161" s="50">
        <v>4.05</v>
      </c>
      <c r="G161" s="7">
        <v>10</v>
      </c>
      <c r="H161" s="7" t="s">
        <v>111</v>
      </c>
      <c r="I161" s="49">
        <f t="shared" si="12"/>
        <v>40.5</v>
      </c>
      <c r="J161" s="47"/>
      <c r="K161" s="47">
        <f t="shared" si="14"/>
        <v>0</v>
      </c>
    </row>
    <row r="162" spans="2:11" x14ac:dyDescent="0.25">
      <c r="B162" s="7">
        <f t="shared" si="15"/>
        <v>153</v>
      </c>
      <c r="C162" s="10" t="s">
        <v>141</v>
      </c>
      <c r="D162" s="2" t="s">
        <v>142</v>
      </c>
      <c r="E162" s="2" t="s">
        <v>166</v>
      </c>
      <c r="F162" s="50">
        <v>6.21</v>
      </c>
      <c r="G162" s="7">
        <v>10</v>
      </c>
      <c r="H162" s="7" t="s">
        <v>111</v>
      </c>
      <c r="I162" s="49">
        <f t="shared" si="12"/>
        <v>62.1</v>
      </c>
      <c r="J162" s="47"/>
      <c r="K162" s="47">
        <f t="shared" si="14"/>
        <v>0</v>
      </c>
    </row>
    <row r="163" spans="2:11" x14ac:dyDescent="0.25">
      <c r="B163" s="7">
        <f t="shared" si="13"/>
        <v>154</v>
      </c>
      <c r="C163" s="10" t="s">
        <v>141</v>
      </c>
      <c r="D163" s="2" t="s">
        <v>142</v>
      </c>
      <c r="E163" s="2" t="s">
        <v>167</v>
      </c>
      <c r="F163" s="50">
        <v>9.73</v>
      </c>
      <c r="G163" s="7">
        <v>10</v>
      </c>
      <c r="H163" s="7" t="s">
        <v>111</v>
      </c>
      <c r="I163" s="49">
        <f t="shared" si="12"/>
        <v>97.300000000000011</v>
      </c>
      <c r="J163" s="47"/>
      <c r="K163" s="47">
        <f t="shared" si="14"/>
        <v>0</v>
      </c>
    </row>
    <row r="164" spans="2:11" x14ac:dyDescent="0.25">
      <c r="B164" s="7">
        <f t="shared" ref="B164:B167" si="17">B163+1</f>
        <v>155</v>
      </c>
      <c r="C164" s="10" t="s">
        <v>141</v>
      </c>
      <c r="D164" s="2" t="s">
        <v>142</v>
      </c>
      <c r="E164" s="2" t="s">
        <v>168</v>
      </c>
      <c r="F164" s="50">
        <v>14.81</v>
      </c>
      <c r="G164" s="7">
        <v>10</v>
      </c>
      <c r="H164" s="7" t="s">
        <v>111</v>
      </c>
      <c r="I164" s="49">
        <f t="shared" si="12"/>
        <v>148.1</v>
      </c>
      <c r="J164" s="47"/>
      <c r="K164" s="47">
        <f t="shared" si="14"/>
        <v>0</v>
      </c>
    </row>
    <row r="165" spans="2:11" x14ac:dyDescent="0.25">
      <c r="B165" s="7">
        <f t="shared" si="17"/>
        <v>156</v>
      </c>
      <c r="C165" s="10" t="s">
        <v>141</v>
      </c>
      <c r="D165" s="2" t="s">
        <v>142</v>
      </c>
      <c r="E165" s="2" t="s">
        <v>169</v>
      </c>
      <c r="F165" s="50">
        <v>20.71</v>
      </c>
      <c r="G165" s="7">
        <v>10</v>
      </c>
      <c r="H165" s="7" t="s">
        <v>111</v>
      </c>
      <c r="I165" s="49">
        <f t="shared" si="12"/>
        <v>207.10000000000002</v>
      </c>
      <c r="J165" s="47"/>
      <c r="K165" s="47">
        <f t="shared" si="14"/>
        <v>0</v>
      </c>
    </row>
    <row r="166" spans="2:11" x14ac:dyDescent="0.25">
      <c r="B166" s="7">
        <f t="shared" si="17"/>
        <v>157</v>
      </c>
      <c r="C166" s="10" t="s">
        <v>141</v>
      </c>
      <c r="D166" s="2" t="s">
        <v>142</v>
      </c>
      <c r="E166" s="2" t="s">
        <v>170</v>
      </c>
      <c r="F166" s="50">
        <v>27.95</v>
      </c>
      <c r="G166" s="7">
        <v>10</v>
      </c>
      <c r="H166" s="7" t="s">
        <v>111</v>
      </c>
      <c r="I166" s="49">
        <f t="shared" ref="I166:I178" si="18">F166*G166</f>
        <v>279.5</v>
      </c>
      <c r="J166" s="47"/>
      <c r="K166" s="47">
        <f t="shared" si="14"/>
        <v>0</v>
      </c>
    </row>
    <row r="167" spans="2:11" x14ac:dyDescent="0.25">
      <c r="B167" s="7">
        <f t="shared" si="17"/>
        <v>158</v>
      </c>
      <c r="C167" s="10" t="s">
        <v>148</v>
      </c>
      <c r="D167" s="2" t="s">
        <v>142</v>
      </c>
      <c r="E167" s="2" t="s">
        <v>135</v>
      </c>
      <c r="F167" s="50">
        <v>1.39</v>
      </c>
      <c r="G167" s="7">
        <v>10</v>
      </c>
      <c r="H167" s="7" t="s">
        <v>111</v>
      </c>
      <c r="I167" s="49">
        <f t="shared" si="18"/>
        <v>13.899999999999999</v>
      </c>
      <c r="J167" s="47"/>
      <c r="K167" s="47">
        <f t="shared" si="14"/>
        <v>0</v>
      </c>
    </row>
    <row r="168" spans="2:11" x14ac:dyDescent="0.25">
      <c r="B168" s="7">
        <f t="shared" si="13"/>
        <v>159</v>
      </c>
      <c r="C168" s="10" t="s">
        <v>148</v>
      </c>
      <c r="D168" s="2" t="s">
        <v>142</v>
      </c>
      <c r="E168" s="2" t="s">
        <v>136</v>
      </c>
      <c r="F168" s="50">
        <v>2.12</v>
      </c>
      <c r="G168" s="7">
        <v>10</v>
      </c>
      <c r="H168" s="7" t="s">
        <v>111</v>
      </c>
      <c r="I168" s="49">
        <f t="shared" si="18"/>
        <v>21.200000000000003</v>
      </c>
      <c r="J168" s="47"/>
      <c r="K168" s="47">
        <f t="shared" si="14"/>
        <v>0</v>
      </c>
    </row>
    <row r="169" spans="2:11" x14ac:dyDescent="0.25">
      <c r="B169" s="7">
        <f t="shared" si="13"/>
        <v>160</v>
      </c>
      <c r="C169" s="10" t="s">
        <v>148</v>
      </c>
      <c r="D169" s="2" t="s">
        <v>142</v>
      </c>
      <c r="E169" s="2" t="s">
        <v>137</v>
      </c>
      <c r="F169" s="50">
        <v>3.36</v>
      </c>
      <c r="G169" s="7">
        <v>10</v>
      </c>
      <c r="H169" s="7" t="s">
        <v>111</v>
      </c>
      <c r="I169" s="49">
        <f t="shared" si="18"/>
        <v>33.6</v>
      </c>
      <c r="J169" s="47"/>
      <c r="K169" s="47">
        <f t="shared" si="14"/>
        <v>0</v>
      </c>
    </row>
    <row r="170" spans="2:11" x14ac:dyDescent="0.25">
      <c r="B170" s="7">
        <f t="shared" si="13"/>
        <v>161</v>
      </c>
      <c r="C170" s="10" t="s">
        <v>148</v>
      </c>
      <c r="D170" s="2" t="s">
        <v>142</v>
      </c>
      <c r="E170" s="2" t="s">
        <v>138</v>
      </c>
      <c r="F170" s="50">
        <v>4.8899999999999997</v>
      </c>
      <c r="G170" s="7">
        <v>10</v>
      </c>
      <c r="H170" s="7" t="s">
        <v>111</v>
      </c>
      <c r="I170" s="49">
        <f t="shared" si="18"/>
        <v>48.9</v>
      </c>
      <c r="J170" s="47"/>
      <c r="K170" s="47">
        <f t="shared" si="14"/>
        <v>0</v>
      </c>
    </row>
    <row r="171" spans="2:11" x14ac:dyDescent="0.25">
      <c r="B171" s="7">
        <f t="shared" si="13"/>
        <v>162</v>
      </c>
      <c r="C171" s="10" t="s">
        <v>141</v>
      </c>
      <c r="D171" s="2" t="s">
        <v>142</v>
      </c>
      <c r="E171" s="2" t="s">
        <v>171</v>
      </c>
      <c r="F171" s="50">
        <v>7.6</v>
      </c>
      <c r="G171" s="7">
        <v>10</v>
      </c>
      <c r="H171" s="7" t="s">
        <v>111</v>
      </c>
      <c r="I171" s="49">
        <f t="shared" si="18"/>
        <v>76</v>
      </c>
      <c r="J171" s="47"/>
      <c r="K171" s="47">
        <f t="shared" si="14"/>
        <v>0</v>
      </c>
    </row>
    <row r="172" spans="2:11" x14ac:dyDescent="0.25">
      <c r="B172" s="7">
        <f t="shared" si="13"/>
        <v>163</v>
      </c>
      <c r="C172" s="10" t="s">
        <v>141</v>
      </c>
      <c r="D172" s="2" t="s">
        <v>142</v>
      </c>
      <c r="E172" s="2" t="s">
        <v>172</v>
      </c>
      <c r="F172" s="50">
        <v>7.88</v>
      </c>
      <c r="G172" s="7">
        <v>10</v>
      </c>
      <c r="H172" s="7" t="s">
        <v>111</v>
      </c>
      <c r="I172" s="49">
        <f t="shared" si="18"/>
        <v>78.8</v>
      </c>
      <c r="J172" s="47"/>
      <c r="K172" s="47">
        <f t="shared" si="14"/>
        <v>0</v>
      </c>
    </row>
    <row r="173" spans="2:11" x14ac:dyDescent="0.25">
      <c r="B173" s="7">
        <f t="shared" si="13"/>
        <v>164</v>
      </c>
      <c r="C173" s="10" t="s">
        <v>141</v>
      </c>
      <c r="D173" s="2" t="s">
        <v>142</v>
      </c>
      <c r="E173" s="2" t="s">
        <v>173</v>
      </c>
      <c r="F173" s="50">
        <v>11.7</v>
      </c>
      <c r="G173" s="7">
        <v>10</v>
      </c>
      <c r="H173" s="7" t="s">
        <v>111</v>
      </c>
      <c r="I173" s="49">
        <f t="shared" si="18"/>
        <v>117</v>
      </c>
      <c r="J173" s="47"/>
      <c r="K173" s="47">
        <f t="shared" si="14"/>
        <v>0</v>
      </c>
    </row>
    <row r="174" spans="2:11" x14ac:dyDescent="0.25">
      <c r="B174" s="7">
        <f t="shared" si="13"/>
        <v>165</v>
      </c>
      <c r="C174" s="10" t="s">
        <v>141</v>
      </c>
      <c r="D174" s="2" t="s">
        <v>142</v>
      </c>
      <c r="E174" s="2" t="s">
        <v>174</v>
      </c>
      <c r="F174" s="50">
        <v>11.88</v>
      </c>
      <c r="G174" s="7">
        <v>10</v>
      </c>
      <c r="H174" s="7" t="s">
        <v>111</v>
      </c>
      <c r="I174" s="49">
        <f t="shared" si="18"/>
        <v>118.80000000000001</v>
      </c>
      <c r="J174" s="47"/>
      <c r="K174" s="47">
        <f t="shared" si="14"/>
        <v>0</v>
      </c>
    </row>
    <row r="175" spans="2:11" x14ac:dyDescent="0.25">
      <c r="B175" s="7">
        <f t="shared" ref="B175:B205" si="19">B174+1</f>
        <v>166</v>
      </c>
      <c r="C175" s="10" t="s">
        <v>141</v>
      </c>
      <c r="D175" s="2" t="s">
        <v>142</v>
      </c>
      <c r="E175" s="2" t="s">
        <v>175</v>
      </c>
      <c r="F175" s="50">
        <v>18.57</v>
      </c>
      <c r="G175" s="7">
        <v>10</v>
      </c>
      <c r="H175" s="7" t="s">
        <v>111</v>
      </c>
      <c r="I175" s="49">
        <f t="shared" si="18"/>
        <v>185.7</v>
      </c>
      <c r="J175" s="47"/>
      <c r="K175" s="47">
        <f t="shared" si="14"/>
        <v>0</v>
      </c>
    </row>
    <row r="176" spans="2:11" x14ac:dyDescent="0.25">
      <c r="B176" s="7">
        <f t="shared" ref="B176:B178" si="20">B175+1</f>
        <v>167</v>
      </c>
      <c r="C176" s="10" t="s">
        <v>141</v>
      </c>
      <c r="D176" s="2" t="s">
        <v>142</v>
      </c>
      <c r="E176" s="2" t="s">
        <v>176</v>
      </c>
      <c r="F176" s="50">
        <v>19.600000000000001</v>
      </c>
      <c r="G176" s="7">
        <v>10</v>
      </c>
      <c r="H176" s="7" t="s">
        <v>111</v>
      </c>
      <c r="I176" s="49">
        <f t="shared" si="18"/>
        <v>196</v>
      </c>
      <c r="J176" s="47"/>
      <c r="K176" s="47">
        <f t="shared" si="14"/>
        <v>0</v>
      </c>
    </row>
    <row r="177" spans="2:11" x14ac:dyDescent="0.25">
      <c r="B177" s="7">
        <f t="shared" si="20"/>
        <v>168</v>
      </c>
      <c r="C177" s="10" t="s">
        <v>141</v>
      </c>
      <c r="D177" s="2" t="s">
        <v>142</v>
      </c>
      <c r="E177" s="2" t="s">
        <v>177</v>
      </c>
      <c r="F177" s="50">
        <v>24.33</v>
      </c>
      <c r="G177" s="7">
        <v>10</v>
      </c>
      <c r="H177" s="7" t="s">
        <v>111</v>
      </c>
      <c r="I177" s="49">
        <f t="shared" si="18"/>
        <v>243.29999999999998</v>
      </c>
      <c r="J177" s="47"/>
      <c r="K177" s="47">
        <f t="shared" si="14"/>
        <v>0</v>
      </c>
    </row>
    <row r="178" spans="2:11" x14ac:dyDescent="0.25">
      <c r="B178" s="7">
        <f t="shared" si="20"/>
        <v>169</v>
      </c>
      <c r="C178" s="10" t="s">
        <v>178</v>
      </c>
      <c r="D178" s="2" t="s">
        <v>179</v>
      </c>
      <c r="E178" s="2" t="s">
        <v>129</v>
      </c>
      <c r="F178" s="50">
        <v>0.81</v>
      </c>
      <c r="G178" s="7">
        <v>10</v>
      </c>
      <c r="H178" s="7" t="s">
        <v>111</v>
      </c>
      <c r="I178" s="49">
        <f t="shared" si="18"/>
        <v>8.1000000000000014</v>
      </c>
      <c r="J178" s="47"/>
      <c r="K178" s="47">
        <f t="shared" si="14"/>
        <v>0</v>
      </c>
    </row>
    <row r="179" spans="2:11" x14ac:dyDescent="0.25">
      <c r="B179" s="7">
        <f t="shared" si="19"/>
        <v>170</v>
      </c>
      <c r="C179" s="10" t="s">
        <v>178</v>
      </c>
      <c r="D179" s="2" t="s">
        <v>179</v>
      </c>
      <c r="E179" s="2" t="s">
        <v>130</v>
      </c>
      <c r="F179" s="50">
        <v>1.22</v>
      </c>
      <c r="G179" s="7">
        <v>10</v>
      </c>
      <c r="H179" s="7" t="s">
        <v>111</v>
      </c>
      <c r="I179" s="49">
        <f>F179*G179</f>
        <v>12.2</v>
      </c>
      <c r="J179" s="47"/>
      <c r="K179" s="47">
        <f t="shared" si="14"/>
        <v>0</v>
      </c>
    </row>
    <row r="180" spans="2:11" x14ac:dyDescent="0.25">
      <c r="B180" s="7">
        <f t="shared" si="19"/>
        <v>171</v>
      </c>
      <c r="C180" s="10" t="s">
        <v>178</v>
      </c>
      <c r="D180" s="2" t="s">
        <v>179</v>
      </c>
      <c r="E180" s="2" t="s">
        <v>131</v>
      </c>
      <c r="F180" s="50">
        <v>1.94</v>
      </c>
      <c r="G180" s="7">
        <v>10</v>
      </c>
      <c r="H180" s="7" t="s">
        <v>111</v>
      </c>
      <c r="I180" s="49">
        <f t="shared" ref="I180:I204" si="21">F180*G180</f>
        <v>19.399999999999999</v>
      </c>
      <c r="J180" s="47"/>
      <c r="K180" s="47">
        <f t="shared" si="14"/>
        <v>0</v>
      </c>
    </row>
    <row r="181" spans="2:11" x14ac:dyDescent="0.25">
      <c r="B181" s="7">
        <f t="shared" si="19"/>
        <v>172</v>
      </c>
      <c r="C181" s="10" t="s">
        <v>178</v>
      </c>
      <c r="D181" s="2" t="s">
        <v>179</v>
      </c>
      <c r="E181" s="2" t="s">
        <v>180</v>
      </c>
      <c r="F181" s="50">
        <v>0.78</v>
      </c>
      <c r="G181" s="7">
        <v>10</v>
      </c>
      <c r="H181" s="7" t="s">
        <v>111</v>
      </c>
      <c r="I181" s="49">
        <f t="shared" si="21"/>
        <v>7.8000000000000007</v>
      </c>
      <c r="J181" s="47"/>
      <c r="K181" s="47">
        <f t="shared" si="14"/>
        <v>0</v>
      </c>
    </row>
    <row r="182" spans="2:11" x14ac:dyDescent="0.25">
      <c r="B182" s="7">
        <f t="shared" si="19"/>
        <v>173</v>
      </c>
      <c r="C182" s="10" t="s">
        <v>178</v>
      </c>
      <c r="D182" s="2" t="s">
        <v>179</v>
      </c>
      <c r="E182" s="2" t="s">
        <v>140</v>
      </c>
      <c r="F182" s="50">
        <v>1.08</v>
      </c>
      <c r="G182" s="7">
        <v>10</v>
      </c>
      <c r="H182" s="7" t="s">
        <v>111</v>
      </c>
      <c r="I182" s="49">
        <f t="shared" si="21"/>
        <v>10.8</v>
      </c>
      <c r="J182" s="47"/>
      <c r="K182" s="47">
        <f t="shared" si="14"/>
        <v>0</v>
      </c>
    </row>
    <row r="183" spans="2:11" x14ac:dyDescent="0.25">
      <c r="B183" s="7">
        <f t="shared" si="19"/>
        <v>174</v>
      </c>
      <c r="C183" s="10" t="s">
        <v>178</v>
      </c>
      <c r="D183" s="2" t="s">
        <v>179</v>
      </c>
      <c r="E183" s="2" t="s">
        <v>163</v>
      </c>
      <c r="F183" s="50">
        <v>1.6</v>
      </c>
      <c r="G183" s="7">
        <v>10</v>
      </c>
      <c r="H183" s="7" t="s">
        <v>111</v>
      </c>
      <c r="I183" s="49">
        <f t="shared" si="21"/>
        <v>16</v>
      </c>
      <c r="J183" s="47"/>
      <c r="K183" s="47">
        <f t="shared" si="14"/>
        <v>0</v>
      </c>
    </row>
    <row r="184" spans="2:11" x14ac:dyDescent="0.25">
      <c r="B184" s="7">
        <f t="shared" si="19"/>
        <v>175</v>
      </c>
      <c r="C184" s="10" t="s">
        <v>178</v>
      </c>
      <c r="D184" s="2" t="s">
        <v>179</v>
      </c>
      <c r="E184" s="2" t="s">
        <v>164</v>
      </c>
      <c r="F184" s="50">
        <v>2.74</v>
      </c>
      <c r="G184" s="7">
        <v>10</v>
      </c>
      <c r="H184" s="7" t="s">
        <v>111</v>
      </c>
      <c r="I184" s="49">
        <f t="shared" si="21"/>
        <v>27.400000000000002</v>
      </c>
      <c r="J184" s="47"/>
      <c r="K184" s="47">
        <f t="shared" si="14"/>
        <v>0</v>
      </c>
    </row>
    <row r="185" spans="2:11" x14ac:dyDescent="0.25">
      <c r="B185" s="7">
        <f t="shared" si="19"/>
        <v>176</v>
      </c>
      <c r="C185" s="10" t="s">
        <v>178</v>
      </c>
      <c r="D185" s="2" t="s">
        <v>179</v>
      </c>
      <c r="E185" s="2" t="s">
        <v>181</v>
      </c>
      <c r="F185" s="50">
        <v>1.03</v>
      </c>
      <c r="G185" s="7">
        <v>10</v>
      </c>
      <c r="H185" s="7" t="s">
        <v>111</v>
      </c>
      <c r="I185" s="49">
        <f t="shared" si="21"/>
        <v>10.3</v>
      </c>
      <c r="J185" s="47"/>
      <c r="K185" s="47">
        <f t="shared" si="14"/>
        <v>0</v>
      </c>
    </row>
    <row r="186" spans="2:11" x14ac:dyDescent="0.25">
      <c r="B186" s="7">
        <f t="shared" si="19"/>
        <v>177</v>
      </c>
      <c r="C186" s="10" t="s">
        <v>178</v>
      </c>
      <c r="D186" s="2" t="s">
        <v>179</v>
      </c>
      <c r="E186" s="2" t="s">
        <v>135</v>
      </c>
      <c r="F186" s="50">
        <v>1.3</v>
      </c>
      <c r="G186" s="7">
        <v>10</v>
      </c>
      <c r="H186" s="7" t="s">
        <v>111</v>
      </c>
      <c r="I186" s="49">
        <f t="shared" si="21"/>
        <v>13</v>
      </c>
      <c r="J186" s="47"/>
      <c r="K186" s="47">
        <f t="shared" si="14"/>
        <v>0</v>
      </c>
    </row>
    <row r="187" spans="2:11" x14ac:dyDescent="0.25">
      <c r="B187" s="7">
        <f t="shared" si="19"/>
        <v>178</v>
      </c>
      <c r="C187" s="10" t="s">
        <v>178</v>
      </c>
      <c r="D187" s="2" t="s">
        <v>179</v>
      </c>
      <c r="E187" s="2" t="s">
        <v>136</v>
      </c>
      <c r="F187" s="50">
        <v>2.06</v>
      </c>
      <c r="G187" s="7">
        <v>10</v>
      </c>
      <c r="H187" s="7" t="s">
        <v>111</v>
      </c>
      <c r="I187" s="49">
        <f t="shared" si="21"/>
        <v>20.6</v>
      </c>
      <c r="J187" s="47"/>
      <c r="K187" s="47">
        <f t="shared" si="14"/>
        <v>0</v>
      </c>
    </row>
    <row r="188" spans="2:11" x14ac:dyDescent="0.25">
      <c r="B188" s="7">
        <f t="shared" si="19"/>
        <v>179</v>
      </c>
      <c r="C188" s="10" t="s">
        <v>178</v>
      </c>
      <c r="D188" s="2" t="s">
        <v>179</v>
      </c>
      <c r="E188" s="2" t="s">
        <v>137</v>
      </c>
      <c r="F188" s="50">
        <v>3.26</v>
      </c>
      <c r="G188" s="7">
        <v>10</v>
      </c>
      <c r="H188" s="7" t="s">
        <v>111</v>
      </c>
      <c r="I188" s="49">
        <f t="shared" si="21"/>
        <v>32.599999999999994</v>
      </c>
      <c r="J188" s="47"/>
      <c r="K188" s="47">
        <f t="shared" si="14"/>
        <v>0</v>
      </c>
    </row>
    <row r="189" spans="2:11" x14ac:dyDescent="0.25">
      <c r="B189" s="7">
        <f t="shared" si="19"/>
        <v>180</v>
      </c>
      <c r="C189" s="10" t="s">
        <v>182</v>
      </c>
      <c r="D189" s="2" t="s">
        <v>179</v>
      </c>
      <c r="E189" s="2" t="s">
        <v>132</v>
      </c>
      <c r="F189" s="50">
        <v>2.81</v>
      </c>
      <c r="G189" s="7">
        <v>10</v>
      </c>
      <c r="H189" s="7" t="s">
        <v>111</v>
      </c>
      <c r="I189" s="49">
        <f t="shared" si="21"/>
        <v>28.1</v>
      </c>
      <c r="J189" s="47"/>
      <c r="K189" s="47">
        <f t="shared" si="14"/>
        <v>0</v>
      </c>
    </row>
    <row r="190" spans="2:11" x14ac:dyDescent="0.25">
      <c r="B190" s="7">
        <f t="shared" si="19"/>
        <v>181</v>
      </c>
      <c r="C190" s="10" t="s">
        <v>182</v>
      </c>
      <c r="D190" s="2" t="s">
        <v>179</v>
      </c>
      <c r="E190" s="2" t="s">
        <v>165</v>
      </c>
      <c r="F190" s="50">
        <v>3.94</v>
      </c>
      <c r="G190" s="7">
        <v>10</v>
      </c>
      <c r="H190" s="7" t="s">
        <v>111</v>
      </c>
      <c r="I190" s="49">
        <f t="shared" si="21"/>
        <v>39.4</v>
      </c>
      <c r="J190" s="47"/>
      <c r="K190" s="47">
        <f t="shared" si="14"/>
        <v>0</v>
      </c>
    </row>
    <row r="191" spans="2:11" x14ac:dyDescent="0.25">
      <c r="B191" s="7">
        <f t="shared" si="19"/>
        <v>182</v>
      </c>
      <c r="C191" s="10" t="s">
        <v>182</v>
      </c>
      <c r="D191" s="2" t="s">
        <v>179</v>
      </c>
      <c r="E191" s="2" t="s">
        <v>138</v>
      </c>
      <c r="F191" s="50">
        <v>4.57</v>
      </c>
      <c r="G191" s="7">
        <v>10</v>
      </c>
      <c r="H191" s="7" t="s">
        <v>111</v>
      </c>
      <c r="I191" s="49">
        <f t="shared" si="21"/>
        <v>45.7</v>
      </c>
      <c r="J191" s="47"/>
      <c r="K191" s="47">
        <f t="shared" si="14"/>
        <v>0</v>
      </c>
    </row>
    <row r="192" spans="2:11" x14ac:dyDescent="0.25">
      <c r="B192" s="7">
        <f t="shared" si="19"/>
        <v>183</v>
      </c>
      <c r="C192" s="10" t="s">
        <v>183</v>
      </c>
      <c r="D192" s="2"/>
      <c r="E192" s="2" t="s">
        <v>127</v>
      </c>
      <c r="F192" s="50">
        <v>0.94</v>
      </c>
      <c r="G192" s="7">
        <v>10</v>
      </c>
      <c r="H192" s="7" t="s">
        <v>111</v>
      </c>
      <c r="I192" s="49">
        <f t="shared" si="21"/>
        <v>9.3999999999999986</v>
      </c>
      <c r="J192" s="47"/>
      <c r="K192" s="47">
        <f t="shared" si="14"/>
        <v>0</v>
      </c>
    </row>
    <row r="193" spans="2:11" x14ac:dyDescent="0.25">
      <c r="B193" s="7">
        <f t="shared" si="19"/>
        <v>184</v>
      </c>
      <c r="C193" s="10" t="s">
        <v>183</v>
      </c>
      <c r="D193" s="2"/>
      <c r="E193" s="2" t="s">
        <v>128</v>
      </c>
      <c r="F193" s="50">
        <v>1.86</v>
      </c>
      <c r="G193" s="7">
        <v>10</v>
      </c>
      <c r="H193" s="7" t="s">
        <v>111</v>
      </c>
      <c r="I193" s="49">
        <f t="shared" si="21"/>
        <v>18.600000000000001</v>
      </c>
      <c r="J193" s="47"/>
      <c r="K193" s="47">
        <f t="shared" si="14"/>
        <v>0</v>
      </c>
    </row>
    <row r="194" spans="2:11" x14ac:dyDescent="0.25">
      <c r="B194" s="7">
        <f t="shared" si="19"/>
        <v>185</v>
      </c>
      <c r="C194" s="10" t="s">
        <v>183</v>
      </c>
      <c r="D194" s="2"/>
      <c r="E194" s="2" t="s">
        <v>129</v>
      </c>
      <c r="F194" s="50">
        <v>1.05</v>
      </c>
      <c r="G194" s="7">
        <v>10</v>
      </c>
      <c r="H194" s="7" t="s">
        <v>111</v>
      </c>
      <c r="I194" s="49">
        <f t="shared" si="21"/>
        <v>10.5</v>
      </c>
      <c r="J194" s="47"/>
      <c r="K194" s="47">
        <f t="shared" si="14"/>
        <v>0</v>
      </c>
    </row>
    <row r="195" spans="2:11" x14ac:dyDescent="0.25">
      <c r="B195" s="7">
        <f t="shared" si="19"/>
        <v>186</v>
      </c>
      <c r="C195" s="10" t="s">
        <v>183</v>
      </c>
      <c r="D195" s="2"/>
      <c r="E195" s="2" t="s">
        <v>130</v>
      </c>
      <c r="F195" s="50">
        <v>1.51</v>
      </c>
      <c r="G195" s="7">
        <v>10</v>
      </c>
      <c r="H195" s="7" t="s">
        <v>111</v>
      </c>
      <c r="I195" s="49">
        <f t="shared" si="21"/>
        <v>15.1</v>
      </c>
      <c r="J195" s="47"/>
      <c r="K195" s="47">
        <f t="shared" si="14"/>
        <v>0</v>
      </c>
    </row>
    <row r="196" spans="2:11" x14ac:dyDescent="0.25">
      <c r="B196" s="7">
        <f t="shared" si="19"/>
        <v>187</v>
      </c>
      <c r="C196" s="10" t="s">
        <v>183</v>
      </c>
      <c r="D196" s="2"/>
      <c r="E196" s="2" t="s">
        <v>131</v>
      </c>
      <c r="F196" s="50">
        <v>2.19</v>
      </c>
      <c r="G196" s="7">
        <v>10</v>
      </c>
      <c r="H196" s="7" t="s">
        <v>111</v>
      </c>
      <c r="I196" s="49">
        <f t="shared" si="21"/>
        <v>21.9</v>
      </c>
      <c r="J196" s="47"/>
      <c r="K196" s="47">
        <f t="shared" si="14"/>
        <v>0</v>
      </c>
    </row>
    <row r="197" spans="2:11" x14ac:dyDescent="0.25">
      <c r="B197" s="7">
        <f t="shared" si="19"/>
        <v>188</v>
      </c>
      <c r="C197" s="10" t="s">
        <v>183</v>
      </c>
      <c r="D197" s="2"/>
      <c r="E197" s="2" t="s">
        <v>140</v>
      </c>
      <c r="F197" s="50">
        <v>1.54</v>
      </c>
      <c r="G197" s="7">
        <v>10</v>
      </c>
      <c r="H197" s="7" t="s">
        <v>111</v>
      </c>
      <c r="I197" s="49">
        <f t="shared" si="21"/>
        <v>15.4</v>
      </c>
      <c r="J197" s="47"/>
      <c r="K197" s="47">
        <f t="shared" si="14"/>
        <v>0</v>
      </c>
    </row>
    <row r="198" spans="2:11" x14ac:dyDescent="0.25">
      <c r="B198" s="7">
        <f t="shared" si="19"/>
        <v>189</v>
      </c>
      <c r="C198" s="10" t="s">
        <v>183</v>
      </c>
      <c r="D198" s="2"/>
      <c r="E198" s="2" t="s">
        <v>163</v>
      </c>
      <c r="F198" s="50">
        <v>2.35</v>
      </c>
      <c r="G198" s="7">
        <v>10</v>
      </c>
      <c r="H198" s="7" t="s">
        <v>111</v>
      </c>
      <c r="I198" s="49">
        <f t="shared" si="21"/>
        <v>23.5</v>
      </c>
      <c r="J198" s="47"/>
      <c r="K198" s="47">
        <f t="shared" ref="K198:K261" si="22">J198*G198</f>
        <v>0</v>
      </c>
    </row>
    <row r="199" spans="2:11" x14ac:dyDescent="0.25">
      <c r="B199" s="7">
        <f t="shared" si="19"/>
        <v>190</v>
      </c>
      <c r="C199" s="10" t="s">
        <v>183</v>
      </c>
      <c r="D199" s="2"/>
      <c r="E199" s="2" t="s">
        <v>164</v>
      </c>
      <c r="F199" s="50">
        <v>3.4</v>
      </c>
      <c r="G199" s="7">
        <v>10</v>
      </c>
      <c r="H199" s="7" t="s">
        <v>111</v>
      </c>
      <c r="I199" s="49">
        <f t="shared" si="21"/>
        <v>34</v>
      </c>
      <c r="J199" s="47"/>
      <c r="K199" s="47">
        <f t="shared" si="22"/>
        <v>0</v>
      </c>
    </row>
    <row r="200" spans="2:11" x14ac:dyDescent="0.25">
      <c r="B200" s="7">
        <f t="shared" si="19"/>
        <v>191</v>
      </c>
      <c r="C200" s="10" t="s">
        <v>183</v>
      </c>
      <c r="D200" s="2"/>
      <c r="E200" s="2" t="s">
        <v>135</v>
      </c>
      <c r="F200" s="50">
        <v>1.88</v>
      </c>
      <c r="G200" s="7">
        <v>10</v>
      </c>
      <c r="H200" s="7" t="s">
        <v>111</v>
      </c>
      <c r="I200" s="49">
        <f t="shared" si="21"/>
        <v>18.799999999999997</v>
      </c>
      <c r="J200" s="47"/>
      <c r="K200" s="47">
        <f t="shared" si="22"/>
        <v>0</v>
      </c>
    </row>
    <row r="201" spans="2:11" x14ac:dyDescent="0.25">
      <c r="B201" s="7">
        <f t="shared" si="19"/>
        <v>192</v>
      </c>
      <c r="C201" s="10" t="s">
        <v>183</v>
      </c>
      <c r="D201" s="2"/>
      <c r="E201" s="2" t="s">
        <v>136</v>
      </c>
      <c r="F201" s="50">
        <v>2.42</v>
      </c>
      <c r="G201" s="7">
        <v>10</v>
      </c>
      <c r="H201" s="7" t="s">
        <v>111</v>
      </c>
      <c r="I201" s="49">
        <f t="shared" si="21"/>
        <v>24.2</v>
      </c>
      <c r="J201" s="47"/>
      <c r="K201" s="47">
        <f t="shared" si="22"/>
        <v>0</v>
      </c>
    </row>
    <row r="202" spans="2:11" x14ac:dyDescent="0.25">
      <c r="B202" s="7">
        <f t="shared" ref="B202:B203" si="23">B201+1</f>
        <v>193</v>
      </c>
      <c r="C202" s="10" t="s">
        <v>183</v>
      </c>
      <c r="D202" s="2"/>
      <c r="E202" s="2" t="s">
        <v>137</v>
      </c>
      <c r="F202" s="50">
        <v>4.22</v>
      </c>
      <c r="G202" s="7">
        <v>10</v>
      </c>
      <c r="H202" s="7" t="s">
        <v>111</v>
      </c>
      <c r="I202" s="49">
        <f t="shared" si="21"/>
        <v>42.199999999999996</v>
      </c>
      <c r="J202" s="47"/>
      <c r="K202" s="47">
        <f t="shared" si="22"/>
        <v>0</v>
      </c>
    </row>
    <row r="203" spans="2:11" x14ac:dyDescent="0.25">
      <c r="B203" s="7">
        <f t="shared" si="23"/>
        <v>194</v>
      </c>
      <c r="C203" s="10" t="s">
        <v>184</v>
      </c>
      <c r="D203" s="2"/>
      <c r="E203" s="2" t="s">
        <v>185</v>
      </c>
      <c r="F203" s="50">
        <v>0.36</v>
      </c>
      <c r="G203" s="7">
        <v>10</v>
      </c>
      <c r="H203" s="7" t="s">
        <v>111</v>
      </c>
      <c r="I203" s="49">
        <f t="shared" si="21"/>
        <v>3.5999999999999996</v>
      </c>
      <c r="J203" s="47"/>
      <c r="K203" s="47">
        <f t="shared" si="22"/>
        <v>0</v>
      </c>
    </row>
    <row r="204" spans="2:11" x14ac:dyDescent="0.25">
      <c r="B204" s="7">
        <f t="shared" si="19"/>
        <v>195</v>
      </c>
      <c r="C204" s="10" t="s">
        <v>186</v>
      </c>
      <c r="D204" s="2"/>
      <c r="E204" s="2" t="s">
        <v>185</v>
      </c>
      <c r="F204" s="50">
        <v>0.5</v>
      </c>
      <c r="G204" s="7">
        <v>10</v>
      </c>
      <c r="H204" s="7" t="s">
        <v>111</v>
      </c>
      <c r="I204" s="49">
        <f t="shared" si="21"/>
        <v>5</v>
      </c>
      <c r="J204" s="47"/>
      <c r="K204" s="47">
        <f t="shared" si="22"/>
        <v>0</v>
      </c>
    </row>
    <row r="205" spans="2:11" x14ac:dyDescent="0.25">
      <c r="B205" s="7">
        <f t="shared" si="19"/>
        <v>196</v>
      </c>
      <c r="C205" s="10" t="s">
        <v>187</v>
      </c>
      <c r="D205" s="2"/>
      <c r="E205" s="2" t="s">
        <v>185</v>
      </c>
      <c r="F205" s="50">
        <v>0.7</v>
      </c>
      <c r="G205" s="7">
        <v>10</v>
      </c>
      <c r="H205" s="7" t="s">
        <v>111</v>
      </c>
      <c r="I205" s="49">
        <f>F205*G205</f>
        <v>7</v>
      </c>
      <c r="J205" s="47"/>
      <c r="K205" s="47">
        <f t="shared" si="22"/>
        <v>0</v>
      </c>
    </row>
    <row r="206" spans="2:11" x14ac:dyDescent="0.25">
      <c r="B206" s="16" t="s">
        <v>188</v>
      </c>
      <c r="C206" s="17" t="s">
        <v>189</v>
      </c>
      <c r="D206" s="17"/>
      <c r="E206" s="17"/>
      <c r="F206" s="17"/>
      <c r="G206" s="17"/>
      <c r="H206" s="17"/>
      <c r="I206" s="17"/>
      <c r="J206" s="48"/>
      <c r="K206" s="47">
        <f t="shared" si="22"/>
        <v>0</v>
      </c>
    </row>
    <row r="207" spans="2:11" ht="15" customHeight="1" x14ac:dyDescent="0.25">
      <c r="B207" s="7">
        <f>B205+1</f>
        <v>197</v>
      </c>
      <c r="C207" s="35" t="s">
        <v>190</v>
      </c>
      <c r="D207" s="36"/>
      <c r="E207" s="4" t="s">
        <v>253</v>
      </c>
      <c r="F207" s="50">
        <v>69.900000000000006</v>
      </c>
      <c r="G207" s="7">
        <v>3</v>
      </c>
      <c r="H207" s="7" t="s">
        <v>0</v>
      </c>
      <c r="I207" s="49">
        <f>F207*G207</f>
        <v>209.70000000000002</v>
      </c>
      <c r="J207" s="47"/>
      <c r="K207" s="47">
        <f t="shared" si="22"/>
        <v>0</v>
      </c>
    </row>
    <row r="208" spans="2:11" x14ac:dyDescent="0.25">
      <c r="B208" s="7">
        <f t="shared" ref="B208:B212" si="24">B207+1</f>
        <v>198</v>
      </c>
      <c r="C208" s="37" t="s">
        <v>235</v>
      </c>
      <c r="D208" s="32"/>
      <c r="E208" s="32"/>
      <c r="F208" s="53">
        <v>131.25</v>
      </c>
      <c r="G208" s="7">
        <v>3</v>
      </c>
      <c r="H208" s="8" t="s">
        <v>0</v>
      </c>
      <c r="I208" s="49">
        <f t="shared" ref="I208:I212" si="25">F208*G208</f>
        <v>393.75</v>
      </c>
      <c r="J208" s="47"/>
      <c r="K208" s="47">
        <f t="shared" si="22"/>
        <v>0</v>
      </c>
    </row>
    <row r="209" spans="2:11" x14ac:dyDescent="0.25">
      <c r="B209" s="7">
        <f t="shared" si="24"/>
        <v>199</v>
      </c>
      <c r="C209" s="37" t="s">
        <v>238</v>
      </c>
      <c r="D209" s="32"/>
      <c r="E209" s="32"/>
      <c r="F209" s="53">
        <v>215.2</v>
      </c>
      <c r="G209" s="7">
        <v>3</v>
      </c>
      <c r="H209" s="8" t="s">
        <v>0</v>
      </c>
      <c r="I209" s="49">
        <f t="shared" si="25"/>
        <v>645.59999999999991</v>
      </c>
      <c r="J209" s="47"/>
      <c r="K209" s="47">
        <f t="shared" si="22"/>
        <v>0</v>
      </c>
    </row>
    <row r="210" spans="2:11" x14ac:dyDescent="0.25">
      <c r="B210" s="7">
        <f t="shared" si="24"/>
        <v>200</v>
      </c>
      <c r="C210" s="35" t="s">
        <v>191</v>
      </c>
      <c r="D210" s="35"/>
      <c r="E210" s="2" t="s">
        <v>254</v>
      </c>
      <c r="F210" s="50">
        <v>3.55</v>
      </c>
      <c r="G210" s="7">
        <v>3</v>
      </c>
      <c r="H210" s="7" t="s">
        <v>0</v>
      </c>
      <c r="I210" s="49">
        <f t="shared" si="25"/>
        <v>10.649999999999999</v>
      </c>
      <c r="J210" s="47"/>
      <c r="K210" s="47">
        <f t="shared" si="22"/>
        <v>0</v>
      </c>
    </row>
    <row r="211" spans="2:11" x14ac:dyDescent="0.25">
      <c r="B211" s="7">
        <f t="shared" si="24"/>
        <v>201</v>
      </c>
      <c r="C211" s="35" t="s">
        <v>191</v>
      </c>
      <c r="D211" s="35"/>
      <c r="E211" s="2" t="s">
        <v>255</v>
      </c>
      <c r="F211" s="50">
        <v>3.55</v>
      </c>
      <c r="G211" s="7">
        <v>3</v>
      </c>
      <c r="H211" s="7" t="s">
        <v>0</v>
      </c>
      <c r="I211" s="49">
        <f t="shared" si="25"/>
        <v>10.649999999999999</v>
      </c>
      <c r="J211" s="47"/>
      <c r="K211" s="47">
        <f t="shared" si="22"/>
        <v>0</v>
      </c>
    </row>
    <row r="212" spans="2:11" x14ac:dyDescent="0.25">
      <c r="B212" s="7">
        <f t="shared" si="24"/>
        <v>202</v>
      </c>
      <c r="C212" s="35" t="s">
        <v>191</v>
      </c>
      <c r="D212" s="35"/>
      <c r="E212" s="2" t="s">
        <v>256</v>
      </c>
      <c r="F212" s="50">
        <v>3.75</v>
      </c>
      <c r="G212" s="7">
        <v>3</v>
      </c>
      <c r="H212" s="7" t="s">
        <v>0</v>
      </c>
      <c r="I212" s="49">
        <f t="shared" si="25"/>
        <v>11.25</v>
      </c>
      <c r="J212" s="47"/>
      <c r="K212" s="47">
        <f t="shared" si="22"/>
        <v>0</v>
      </c>
    </row>
    <row r="213" spans="2:11" x14ac:dyDescent="0.25">
      <c r="B213" s="21" t="s">
        <v>206</v>
      </c>
      <c r="C213" s="42" t="s">
        <v>259</v>
      </c>
      <c r="D213" s="43"/>
      <c r="E213" s="44"/>
      <c r="F213" s="45"/>
      <c r="G213" s="46"/>
      <c r="H213" s="46"/>
      <c r="I213" s="45"/>
      <c r="J213" s="48"/>
      <c r="K213" s="47">
        <f t="shared" si="22"/>
        <v>0</v>
      </c>
    </row>
    <row r="214" spans="2:11" ht="25.5" x14ac:dyDescent="0.25">
      <c r="B214" s="7">
        <f>B212+1</f>
        <v>203</v>
      </c>
      <c r="C214" s="35" t="s">
        <v>241</v>
      </c>
      <c r="D214" s="35"/>
      <c r="E214" s="2" t="s">
        <v>197</v>
      </c>
      <c r="F214" s="51">
        <v>160.09</v>
      </c>
      <c r="G214" s="7">
        <v>3</v>
      </c>
      <c r="H214" s="7" t="s">
        <v>0</v>
      </c>
      <c r="I214" s="49">
        <f>F214*G214</f>
        <v>480.27</v>
      </c>
      <c r="J214" s="47"/>
      <c r="K214" s="47">
        <f t="shared" si="22"/>
        <v>0</v>
      </c>
    </row>
    <row r="215" spans="2:11" ht="25.5" x14ac:dyDescent="0.25">
      <c r="B215" s="7">
        <f t="shared" ref="B215:B222" si="26">B214+1</f>
        <v>204</v>
      </c>
      <c r="C215" s="35" t="s">
        <v>241</v>
      </c>
      <c r="D215" s="35"/>
      <c r="E215" s="2" t="s">
        <v>198</v>
      </c>
      <c r="F215" s="51">
        <v>177.62</v>
      </c>
      <c r="G215" s="7">
        <v>3</v>
      </c>
      <c r="H215" s="7" t="s">
        <v>0</v>
      </c>
      <c r="I215" s="49">
        <f t="shared" ref="I215:I222" si="27">F215*G215</f>
        <v>532.86</v>
      </c>
      <c r="J215" s="47"/>
      <c r="K215" s="47">
        <f t="shared" si="22"/>
        <v>0</v>
      </c>
    </row>
    <row r="216" spans="2:11" ht="25.5" x14ac:dyDescent="0.25">
      <c r="B216" s="7">
        <f t="shared" si="26"/>
        <v>205</v>
      </c>
      <c r="C216" s="35" t="s">
        <v>241</v>
      </c>
      <c r="D216" s="35"/>
      <c r="E216" s="2" t="s">
        <v>199</v>
      </c>
      <c r="F216" s="51">
        <v>238.84</v>
      </c>
      <c r="G216" s="7">
        <v>3</v>
      </c>
      <c r="H216" s="7" t="s">
        <v>0</v>
      </c>
      <c r="I216" s="49">
        <f t="shared" si="27"/>
        <v>716.52</v>
      </c>
      <c r="J216" s="47"/>
      <c r="K216" s="47">
        <f t="shared" si="22"/>
        <v>0</v>
      </c>
    </row>
    <row r="217" spans="2:11" ht="25.5" x14ac:dyDescent="0.25">
      <c r="B217" s="7">
        <f t="shared" si="26"/>
        <v>206</v>
      </c>
      <c r="C217" s="35" t="s">
        <v>241</v>
      </c>
      <c r="D217" s="35"/>
      <c r="E217" s="2" t="s">
        <v>200</v>
      </c>
      <c r="F217" s="51">
        <v>246.75</v>
      </c>
      <c r="G217" s="7">
        <v>3</v>
      </c>
      <c r="H217" s="7" t="s">
        <v>0</v>
      </c>
      <c r="I217" s="49">
        <f t="shared" si="27"/>
        <v>740.25</v>
      </c>
      <c r="J217" s="47"/>
      <c r="K217" s="47">
        <f t="shared" si="22"/>
        <v>0</v>
      </c>
    </row>
    <row r="218" spans="2:11" ht="25.5" x14ac:dyDescent="0.25">
      <c r="B218" s="7">
        <f t="shared" si="26"/>
        <v>207</v>
      </c>
      <c r="C218" s="35" t="s">
        <v>241</v>
      </c>
      <c r="D218" s="35"/>
      <c r="E218" s="2" t="s">
        <v>201</v>
      </c>
      <c r="F218" s="51">
        <v>318.45999999999998</v>
      </c>
      <c r="G218" s="7">
        <v>3</v>
      </c>
      <c r="H218" s="7" t="s">
        <v>0</v>
      </c>
      <c r="I218" s="49">
        <f t="shared" si="27"/>
        <v>955.37999999999988</v>
      </c>
      <c r="J218" s="47"/>
      <c r="K218" s="47">
        <f t="shared" si="22"/>
        <v>0</v>
      </c>
    </row>
    <row r="219" spans="2:11" ht="25.5" x14ac:dyDescent="0.25">
      <c r="B219" s="7">
        <f t="shared" si="26"/>
        <v>208</v>
      </c>
      <c r="C219" s="35" t="s">
        <v>241</v>
      </c>
      <c r="D219" s="35"/>
      <c r="E219" s="2" t="s">
        <v>202</v>
      </c>
      <c r="F219" s="51">
        <v>327.52</v>
      </c>
      <c r="G219" s="7">
        <v>3</v>
      </c>
      <c r="H219" s="7" t="s">
        <v>0</v>
      </c>
      <c r="I219" s="49">
        <f t="shared" si="27"/>
        <v>982.56</v>
      </c>
      <c r="J219" s="47"/>
      <c r="K219" s="47">
        <f t="shared" si="22"/>
        <v>0</v>
      </c>
    </row>
    <row r="220" spans="2:11" ht="25.5" x14ac:dyDescent="0.25">
      <c r="B220" s="7">
        <f t="shared" si="26"/>
        <v>209</v>
      </c>
      <c r="C220" s="35" t="s">
        <v>196</v>
      </c>
      <c r="D220" s="35"/>
      <c r="E220" s="2" t="s">
        <v>203</v>
      </c>
      <c r="F220" s="51">
        <v>479.05</v>
      </c>
      <c r="G220" s="7">
        <v>3</v>
      </c>
      <c r="H220" s="7" t="s">
        <v>0</v>
      </c>
      <c r="I220" s="49">
        <f t="shared" si="27"/>
        <v>1437.15</v>
      </c>
      <c r="J220" s="47"/>
      <c r="K220" s="47">
        <f t="shared" si="22"/>
        <v>0</v>
      </c>
    </row>
    <row r="221" spans="2:11" ht="25.5" x14ac:dyDescent="0.25">
      <c r="B221" s="7">
        <f t="shared" si="26"/>
        <v>210</v>
      </c>
      <c r="C221" s="35" t="s">
        <v>241</v>
      </c>
      <c r="D221" s="35"/>
      <c r="E221" s="2" t="s">
        <v>204</v>
      </c>
      <c r="F221" s="51">
        <v>618.15</v>
      </c>
      <c r="G221" s="7">
        <v>3</v>
      </c>
      <c r="H221" s="7" t="s">
        <v>0</v>
      </c>
      <c r="I221" s="49">
        <f t="shared" si="27"/>
        <v>1854.4499999999998</v>
      </c>
      <c r="J221" s="47"/>
      <c r="K221" s="47">
        <f t="shared" si="22"/>
        <v>0</v>
      </c>
    </row>
    <row r="222" spans="2:11" ht="25.5" x14ac:dyDescent="0.25">
      <c r="B222" s="7">
        <f t="shared" si="26"/>
        <v>211</v>
      </c>
      <c r="C222" s="35" t="s">
        <v>241</v>
      </c>
      <c r="D222" s="35"/>
      <c r="E222" s="2" t="s">
        <v>205</v>
      </c>
      <c r="F222" s="51">
        <v>681.82</v>
      </c>
      <c r="G222" s="7">
        <v>3</v>
      </c>
      <c r="H222" s="7" t="s">
        <v>0</v>
      </c>
      <c r="I222" s="49">
        <f t="shared" si="27"/>
        <v>2045.46</v>
      </c>
      <c r="J222" s="47"/>
      <c r="K222" s="47">
        <f t="shared" si="22"/>
        <v>0</v>
      </c>
    </row>
    <row r="223" spans="2:11" x14ac:dyDescent="0.25">
      <c r="B223" s="16" t="s">
        <v>258</v>
      </c>
      <c r="C223" s="17" t="s">
        <v>207</v>
      </c>
      <c r="D223" s="17"/>
      <c r="E223" s="17"/>
      <c r="F223" s="17"/>
      <c r="G223" s="17"/>
      <c r="H223" s="17"/>
      <c r="I223" s="17"/>
      <c r="J223" s="48"/>
      <c r="K223" s="47">
        <f t="shared" si="22"/>
        <v>0</v>
      </c>
    </row>
    <row r="224" spans="2:11" x14ac:dyDescent="0.25">
      <c r="B224" s="7">
        <f>B222+1</f>
        <v>212</v>
      </c>
      <c r="C224" s="35" t="s">
        <v>192</v>
      </c>
      <c r="D224" s="35"/>
      <c r="E224" s="2"/>
      <c r="F224" s="51">
        <v>11.36</v>
      </c>
      <c r="G224" s="7">
        <v>5</v>
      </c>
      <c r="H224" s="7" t="s">
        <v>0</v>
      </c>
      <c r="I224" s="49">
        <f>F224*G224</f>
        <v>56.8</v>
      </c>
      <c r="J224" s="47"/>
      <c r="K224" s="47">
        <f t="shared" si="22"/>
        <v>0</v>
      </c>
    </row>
    <row r="225" spans="2:11" x14ac:dyDescent="0.25">
      <c r="B225" s="7">
        <f t="shared" ref="B225:B239" si="28">B224+1</f>
        <v>213</v>
      </c>
      <c r="C225" s="35" t="s">
        <v>193</v>
      </c>
      <c r="D225" s="35"/>
      <c r="E225" s="2"/>
      <c r="F225" s="51">
        <v>1.02</v>
      </c>
      <c r="G225" s="7">
        <v>5</v>
      </c>
      <c r="H225" s="7" t="s">
        <v>0</v>
      </c>
      <c r="I225" s="49">
        <f t="shared" ref="I225:I288" si="29">F225*G225</f>
        <v>5.0999999999999996</v>
      </c>
      <c r="J225" s="47"/>
      <c r="K225" s="47">
        <f t="shared" si="22"/>
        <v>0</v>
      </c>
    </row>
    <row r="226" spans="2:11" x14ac:dyDescent="0.25">
      <c r="B226" s="7">
        <f t="shared" si="28"/>
        <v>214</v>
      </c>
      <c r="C226" s="35" t="s">
        <v>194</v>
      </c>
      <c r="D226" s="35"/>
      <c r="E226" s="2">
        <v>16</v>
      </c>
      <c r="F226" s="51">
        <v>0.21</v>
      </c>
      <c r="G226" s="7">
        <v>5</v>
      </c>
      <c r="H226" s="7" t="s">
        <v>0</v>
      </c>
      <c r="I226" s="49">
        <f t="shared" si="29"/>
        <v>1.05</v>
      </c>
      <c r="J226" s="47"/>
      <c r="K226" s="47">
        <f t="shared" si="22"/>
        <v>0</v>
      </c>
    </row>
    <row r="227" spans="2:11" x14ac:dyDescent="0.25">
      <c r="B227" s="7">
        <f t="shared" si="28"/>
        <v>215</v>
      </c>
      <c r="C227" s="35" t="s">
        <v>194</v>
      </c>
      <c r="D227" s="35"/>
      <c r="E227" s="2">
        <v>25</v>
      </c>
      <c r="F227" s="51">
        <v>0.36</v>
      </c>
      <c r="G227" s="7">
        <v>5</v>
      </c>
      <c r="H227" s="7" t="s">
        <v>0</v>
      </c>
      <c r="I227" s="49">
        <f t="shared" si="29"/>
        <v>1.7999999999999998</v>
      </c>
      <c r="J227" s="47"/>
      <c r="K227" s="47">
        <f t="shared" si="22"/>
        <v>0</v>
      </c>
    </row>
    <row r="228" spans="2:11" x14ac:dyDescent="0.25">
      <c r="B228" s="7">
        <f t="shared" si="28"/>
        <v>216</v>
      </c>
      <c r="C228" s="35" t="s">
        <v>194</v>
      </c>
      <c r="D228" s="35"/>
      <c r="E228" s="2">
        <v>35</v>
      </c>
      <c r="F228" s="51">
        <v>0.45</v>
      </c>
      <c r="G228" s="7">
        <v>5</v>
      </c>
      <c r="H228" s="7" t="s">
        <v>0</v>
      </c>
      <c r="I228" s="49">
        <f t="shared" si="29"/>
        <v>2.25</v>
      </c>
      <c r="J228" s="47"/>
      <c r="K228" s="47">
        <f t="shared" si="22"/>
        <v>0</v>
      </c>
    </row>
    <row r="229" spans="2:11" x14ac:dyDescent="0.25">
      <c r="B229" s="7">
        <f t="shared" si="28"/>
        <v>217</v>
      </c>
      <c r="C229" s="35" t="s">
        <v>194</v>
      </c>
      <c r="D229" s="35"/>
      <c r="E229" s="2">
        <v>50</v>
      </c>
      <c r="F229" s="51">
        <v>0.65</v>
      </c>
      <c r="G229" s="7">
        <v>5</v>
      </c>
      <c r="H229" s="7" t="s">
        <v>0</v>
      </c>
      <c r="I229" s="49">
        <f t="shared" si="29"/>
        <v>3.25</v>
      </c>
      <c r="J229" s="47"/>
      <c r="K229" s="47">
        <f t="shared" si="22"/>
        <v>0</v>
      </c>
    </row>
    <row r="230" spans="2:11" x14ac:dyDescent="0.25">
      <c r="B230" s="7">
        <f t="shared" si="28"/>
        <v>218</v>
      </c>
      <c r="C230" s="35" t="s">
        <v>194</v>
      </c>
      <c r="D230" s="35"/>
      <c r="E230" s="2">
        <v>70</v>
      </c>
      <c r="F230" s="51">
        <v>0.92</v>
      </c>
      <c r="G230" s="7">
        <v>5</v>
      </c>
      <c r="H230" s="7" t="s">
        <v>0</v>
      </c>
      <c r="I230" s="49">
        <f t="shared" si="29"/>
        <v>4.6000000000000005</v>
      </c>
      <c r="J230" s="47"/>
      <c r="K230" s="47">
        <f t="shared" si="22"/>
        <v>0</v>
      </c>
    </row>
    <row r="231" spans="2:11" x14ac:dyDescent="0.25">
      <c r="B231" s="7">
        <f t="shared" si="28"/>
        <v>219</v>
      </c>
      <c r="C231" s="35" t="s">
        <v>194</v>
      </c>
      <c r="D231" s="35"/>
      <c r="E231" s="2">
        <v>90</v>
      </c>
      <c r="F231" s="51">
        <v>1.08</v>
      </c>
      <c r="G231" s="7">
        <v>5</v>
      </c>
      <c r="H231" s="7" t="s">
        <v>0</v>
      </c>
      <c r="I231" s="49">
        <f t="shared" si="29"/>
        <v>5.4</v>
      </c>
      <c r="J231" s="47"/>
      <c r="K231" s="47">
        <f t="shared" si="22"/>
        <v>0</v>
      </c>
    </row>
    <row r="232" spans="2:11" x14ac:dyDescent="0.25">
      <c r="B232" s="7">
        <f t="shared" si="28"/>
        <v>220</v>
      </c>
      <c r="C232" s="35" t="s">
        <v>195</v>
      </c>
      <c r="D232" s="35"/>
      <c r="E232" s="2">
        <v>16</v>
      </c>
      <c r="F232" s="51">
        <v>0.28000000000000003</v>
      </c>
      <c r="G232" s="7">
        <v>5</v>
      </c>
      <c r="H232" s="7" t="s">
        <v>0</v>
      </c>
      <c r="I232" s="49">
        <f t="shared" si="29"/>
        <v>1.4000000000000001</v>
      </c>
      <c r="J232" s="47"/>
      <c r="K232" s="47">
        <f t="shared" si="22"/>
        <v>0</v>
      </c>
    </row>
    <row r="233" spans="2:11" x14ac:dyDescent="0.25">
      <c r="B233" s="7">
        <f t="shared" si="28"/>
        <v>221</v>
      </c>
      <c r="C233" s="35" t="s">
        <v>195</v>
      </c>
      <c r="D233" s="35"/>
      <c r="E233" s="2">
        <v>25</v>
      </c>
      <c r="F233" s="51">
        <v>0.37</v>
      </c>
      <c r="G233" s="7">
        <v>5</v>
      </c>
      <c r="H233" s="7" t="s">
        <v>0</v>
      </c>
      <c r="I233" s="49">
        <f t="shared" si="29"/>
        <v>1.85</v>
      </c>
      <c r="J233" s="47"/>
      <c r="K233" s="47">
        <f t="shared" si="22"/>
        <v>0</v>
      </c>
    </row>
    <row r="234" spans="2:11" x14ac:dyDescent="0.25">
      <c r="B234" s="7">
        <f t="shared" si="28"/>
        <v>222</v>
      </c>
      <c r="C234" s="35" t="s">
        <v>195</v>
      </c>
      <c r="D234" s="35"/>
      <c r="E234" s="2">
        <v>35</v>
      </c>
      <c r="F234" s="51">
        <v>0.5</v>
      </c>
      <c r="G234" s="7">
        <v>5</v>
      </c>
      <c r="H234" s="7" t="s">
        <v>0</v>
      </c>
      <c r="I234" s="49">
        <f t="shared" si="29"/>
        <v>2.5</v>
      </c>
      <c r="J234" s="47"/>
      <c r="K234" s="47">
        <f t="shared" si="22"/>
        <v>0</v>
      </c>
    </row>
    <row r="235" spans="2:11" x14ac:dyDescent="0.25">
      <c r="B235" s="7">
        <f t="shared" si="28"/>
        <v>223</v>
      </c>
      <c r="C235" s="35" t="s">
        <v>195</v>
      </c>
      <c r="D235" s="35"/>
      <c r="E235" s="2">
        <v>50</v>
      </c>
      <c r="F235" s="51">
        <v>0.74</v>
      </c>
      <c r="G235" s="7">
        <v>5</v>
      </c>
      <c r="H235" s="7" t="s">
        <v>0</v>
      </c>
      <c r="I235" s="49">
        <f t="shared" si="29"/>
        <v>3.7</v>
      </c>
      <c r="J235" s="47"/>
      <c r="K235" s="47">
        <f t="shared" si="22"/>
        <v>0</v>
      </c>
    </row>
    <row r="236" spans="2:11" x14ac:dyDescent="0.25">
      <c r="B236" s="7">
        <f t="shared" si="28"/>
        <v>224</v>
      </c>
      <c r="C236" s="35" t="s">
        <v>195</v>
      </c>
      <c r="D236" s="35"/>
      <c r="E236" s="2">
        <v>70</v>
      </c>
      <c r="F236" s="51">
        <v>1.07</v>
      </c>
      <c r="G236" s="7">
        <v>5</v>
      </c>
      <c r="H236" s="7" t="s">
        <v>0</v>
      </c>
      <c r="I236" s="49">
        <f t="shared" si="29"/>
        <v>5.3500000000000005</v>
      </c>
      <c r="J236" s="47"/>
      <c r="K236" s="47">
        <f t="shared" si="22"/>
        <v>0</v>
      </c>
    </row>
    <row r="237" spans="2:11" x14ac:dyDescent="0.25">
      <c r="B237" s="7">
        <f t="shared" si="28"/>
        <v>225</v>
      </c>
      <c r="C237" s="35" t="s">
        <v>195</v>
      </c>
      <c r="D237" s="35"/>
      <c r="E237" s="2">
        <v>90</v>
      </c>
      <c r="F237" s="51">
        <v>1.26</v>
      </c>
      <c r="G237" s="7">
        <v>5</v>
      </c>
      <c r="H237" s="7" t="s">
        <v>0</v>
      </c>
      <c r="I237" s="49">
        <f t="shared" si="29"/>
        <v>6.3</v>
      </c>
      <c r="J237" s="47"/>
      <c r="K237" s="47">
        <f t="shared" si="22"/>
        <v>0</v>
      </c>
    </row>
    <row r="238" spans="2:11" ht="15" customHeight="1" x14ac:dyDescent="0.25">
      <c r="B238" s="7">
        <f t="shared" si="28"/>
        <v>226</v>
      </c>
      <c r="C238" s="35" t="s">
        <v>260</v>
      </c>
      <c r="D238" s="35"/>
      <c r="E238" s="2" t="s">
        <v>208</v>
      </c>
      <c r="F238" s="51">
        <v>0.81</v>
      </c>
      <c r="G238" s="7">
        <v>5</v>
      </c>
      <c r="H238" s="7" t="s">
        <v>111</v>
      </c>
      <c r="I238" s="49">
        <f t="shared" si="29"/>
        <v>4.0500000000000007</v>
      </c>
      <c r="J238" s="47"/>
      <c r="K238" s="47">
        <f t="shared" si="22"/>
        <v>0</v>
      </c>
    </row>
    <row r="239" spans="2:11" ht="15" customHeight="1" x14ac:dyDescent="0.25">
      <c r="B239" s="7">
        <f t="shared" si="28"/>
        <v>227</v>
      </c>
      <c r="C239" s="35" t="s">
        <v>260</v>
      </c>
      <c r="D239" s="35"/>
      <c r="E239" s="2" t="s">
        <v>209</v>
      </c>
      <c r="F239" s="51">
        <v>1.0900000000000001</v>
      </c>
      <c r="G239" s="7">
        <v>5</v>
      </c>
      <c r="H239" s="7" t="s">
        <v>111</v>
      </c>
      <c r="I239" s="49">
        <f t="shared" si="29"/>
        <v>5.45</v>
      </c>
      <c r="J239" s="47"/>
      <c r="K239" s="47">
        <f t="shared" si="22"/>
        <v>0</v>
      </c>
    </row>
    <row r="240" spans="2:11" ht="15" customHeight="1" x14ac:dyDescent="0.25">
      <c r="B240" s="7">
        <f t="shared" ref="B240:B314" si="30">B239+1</f>
        <v>228</v>
      </c>
      <c r="C240" s="35" t="s">
        <v>260</v>
      </c>
      <c r="D240" s="35"/>
      <c r="E240" s="2" t="s">
        <v>210</v>
      </c>
      <c r="F240" s="51">
        <v>1.24</v>
      </c>
      <c r="G240" s="7">
        <v>5</v>
      </c>
      <c r="H240" s="7" t="s">
        <v>111</v>
      </c>
      <c r="I240" s="49">
        <f t="shared" si="29"/>
        <v>6.2</v>
      </c>
      <c r="J240" s="47"/>
      <c r="K240" s="47">
        <f t="shared" si="22"/>
        <v>0</v>
      </c>
    </row>
    <row r="241" spans="2:11" ht="15" customHeight="1" x14ac:dyDescent="0.25">
      <c r="B241" s="7">
        <f t="shared" si="30"/>
        <v>229</v>
      </c>
      <c r="C241" s="35" t="s">
        <v>260</v>
      </c>
      <c r="D241" s="35"/>
      <c r="E241" s="2" t="s">
        <v>211</v>
      </c>
      <c r="F241" s="51">
        <v>1.71</v>
      </c>
      <c r="G241" s="7">
        <v>5</v>
      </c>
      <c r="H241" s="7" t="s">
        <v>111</v>
      </c>
      <c r="I241" s="49">
        <f t="shared" si="29"/>
        <v>8.5500000000000007</v>
      </c>
      <c r="J241" s="47"/>
      <c r="K241" s="47">
        <f t="shared" si="22"/>
        <v>0</v>
      </c>
    </row>
    <row r="242" spans="2:11" ht="15" customHeight="1" x14ac:dyDescent="0.25">
      <c r="B242" s="7">
        <f t="shared" si="30"/>
        <v>230</v>
      </c>
      <c r="C242" s="35" t="s">
        <v>260</v>
      </c>
      <c r="D242" s="35"/>
      <c r="E242" s="2" t="s">
        <v>212</v>
      </c>
      <c r="F242" s="51">
        <v>3.39</v>
      </c>
      <c r="G242" s="7">
        <v>5</v>
      </c>
      <c r="H242" s="7" t="s">
        <v>111</v>
      </c>
      <c r="I242" s="49">
        <f t="shared" si="29"/>
        <v>16.95</v>
      </c>
      <c r="J242" s="47"/>
      <c r="K242" s="47">
        <f t="shared" si="22"/>
        <v>0</v>
      </c>
    </row>
    <row r="243" spans="2:11" ht="15" customHeight="1" x14ac:dyDescent="0.25">
      <c r="B243" s="7">
        <f t="shared" si="30"/>
        <v>231</v>
      </c>
      <c r="C243" s="35" t="s">
        <v>260</v>
      </c>
      <c r="D243" s="35"/>
      <c r="E243" s="2" t="s">
        <v>213</v>
      </c>
      <c r="F243" s="51">
        <v>3.72</v>
      </c>
      <c r="G243" s="7">
        <v>5</v>
      </c>
      <c r="H243" s="7" t="s">
        <v>111</v>
      </c>
      <c r="I243" s="49">
        <f t="shared" si="29"/>
        <v>18.600000000000001</v>
      </c>
      <c r="J243" s="47"/>
      <c r="K243" s="47">
        <f t="shared" si="22"/>
        <v>0</v>
      </c>
    </row>
    <row r="244" spans="2:11" ht="15" customHeight="1" x14ac:dyDescent="0.25">
      <c r="B244" s="7">
        <f t="shared" si="30"/>
        <v>232</v>
      </c>
      <c r="C244" s="35" t="s">
        <v>260</v>
      </c>
      <c r="D244" s="35"/>
      <c r="E244" s="2" t="s">
        <v>214</v>
      </c>
      <c r="F244" s="51">
        <v>7.59</v>
      </c>
      <c r="G244" s="7">
        <v>5</v>
      </c>
      <c r="H244" s="7" t="s">
        <v>111</v>
      </c>
      <c r="I244" s="49">
        <f t="shared" si="29"/>
        <v>37.950000000000003</v>
      </c>
      <c r="J244" s="47"/>
      <c r="K244" s="47">
        <f t="shared" si="22"/>
        <v>0</v>
      </c>
    </row>
    <row r="245" spans="2:11" ht="15" customHeight="1" x14ac:dyDescent="0.25">
      <c r="B245" s="7">
        <f t="shared" si="30"/>
        <v>233</v>
      </c>
      <c r="C245" s="35" t="s">
        <v>261</v>
      </c>
      <c r="D245" s="35"/>
      <c r="E245" s="2" t="s">
        <v>208</v>
      </c>
      <c r="F245" s="51">
        <v>0.68</v>
      </c>
      <c r="G245" s="7">
        <v>5</v>
      </c>
      <c r="H245" s="7" t="s">
        <v>111</v>
      </c>
      <c r="I245" s="49">
        <f t="shared" si="29"/>
        <v>3.4000000000000004</v>
      </c>
      <c r="J245" s="47"/>
      <c r="K245" s="47">
        <f t="shared" si="22"/>
        <v>0</v>
      </c>
    </row>
    <row r="246" spans="2:11" ht="15" customHeight="1" x14ac:dyDescent="0.25">
      <c r="B246" s="7">
        <f t="shared" si="30"/>
        <v>234</v>
      </c>
      <c r="C246" s="35" t="s">
        <v>261</v>
      </c>
      <c r="D246" s="35"/>
      <c r="E246" s="2" t="s">
        <v>209</v>
      </c>
      <c r="F246" s="51">
        <v>0.81</v>
      </c>
      <c r="G246" s="7">
        <v>5</v>
      </c>
      <c r="H246" s="7" t="s">
        <v>111</v>
      </c>
      <c r="I246" s="49">
        <f t="shared" si="29"/>
        <v>4.0500000000000007</v>
      </c>
      <c r="J246" s="47"/>
      <c r="K246" s="47">
        <f t="shared" si="22"/>
        <v>0</v>
      </c>
    </row>
    <row r="247" spans="2:11" ht="15" customHeight="1" x14ac:dyDescent="0.25">
      <c r="B247" s="7">
        <f t="shared" si="30"/>
        <v>235</v>
      </c>
      <c r="C247" s="35" t="s">
        <v>261</v>
      </c>
      <c r="D247" s="35"/>
      <c r="E247" s="2" t="s">
        <v>210</v>
      </c>
      <c r="F247" s="51">
        <v>1.24</v>
      </c>
      <c r="G247" s="7">
        <v>5</v>
      </c>
      <c r="H247" s="7" t="s">
        <v>111</v>
      </c>
      <c r="I247" s="49">
        <f t="shared" si="29"/>
        <v>6.2</v>
      </c>
      <c r="J247" s="47"/>
      <c r="K247" s="47">
        <f t="shared" si="22"/>
        <v>0</v>
      </c>
    </row>
    <row r="248" spans="2:11" ht="15" customHeight="1" x14ac:dyDescent="0.25">
      <c r="B248" s="7">
        <f t="shared" si="30"/>
        <v>236</v>
      </c>
      <c r="C248" s="35" t="s">
        <v>261</v>
      </c>
      <c r="D248" s="35"/>
      <c r="E248" s="2" t="s">
        <v>211</v>
      </c>
      <c r="F248" s="51">
        <v>1.71</v>
      </c>
      <c r="G248" s="7">
        <v>5</v>
      </c>
      <c r="H248" s="7" t="s">
        <v>111</v>
      </c>
      <c r="I248" s="49">
        <f t="shared" si="29"/>
        <v>8.5500000000000007</v>
      </c>
      <c r="J248" s="47"/>
      <c r="K248" s="47">
        <f t="shared" si="22"/>
        <v>0</v>
      </c>
    </row>
    <row r="249" spans="2:11" ht="15" customHeight="1" x14ac:dyDescent="0.25">
      <c r="B249" s="7">
        <f t="shared" si="30"/>
        <v>237</v>
      </c>
      <c r="C249" s="35" t="s">
        <v>261</v>
      </c>
      <c r="D249" s="35"/>
      <c r="E249" s="2" t="s">
        <v>212</v>
      </c>
      <c r="F249" s="51">
        <v>2.36</v>
      </c>
      <c r="G249" s="7">
        <v>5</v>
      </c>
      <c r="H249" s="7" t="s">
        <v>111</v>
      </c>
      <c r="I249" s="49">
        <f t="shared" si="29"/>
        <v>11.799999999999999</v>
      </c>
      <c r="J249" s="47"/>
      <c r="K249" s="47">
        <f t="shared" si="22"/>
        <v>0</v>
      </c>
    </row>
    <row r="250" spans="2:11" ht="15" customHeight="1" x14ac:dyDescent="0.25">
      <c r="B250" s="7">
        <f t="shared" si="30"/>
        <v>238</v>
      </c>
      <c r="C250" s="35" t="s">
        <v>261</v>
      </c>
      <c r="D250" s="35"/>
      <c r="E250" s="2" t="s">
        <v>213</v>
      </c>
      <c r="F250" s="51">
        <v>2.9</v>
      </c>
      <c r="G250" s="7">
        <v>5</v>
      </c>
      <c r="H250" s="7" t="s">
        <v>111</v>
      </c>
      <c r="I250" s="49">
        <f t="shared" si="29"/>
        <v>14.5</v>
      </c>
      <c r="J250" s="47"/>
      <c r="K250" s="47">
        <f t="shared" si="22"/>
        <v>0</v>
      </c>
    </row>
    <row r="251" spans="2:11" ht="15" customHeight="1" x14ac:dyDescent="0.25">
      <c r="B251" s="7">
        <f t="shared" si="30"/>
        <v>239</v>
      </c>
      <c r="C251" s="35" t="s">
        <v>261</v>
      </c>
      <c r="D251" s="35"/>
      <c r="E251" s="2" t="s">
        <v>214</v>
      </c>
      <c r="F251" s="51">
        <v>4.2300000000000004</v>
      </c>
      <c r="G251" s="7">
        <v>5</v>
      </c>
      <c r="H251" s="7" t="s">
        <v>111</v>
      </c>
      <c r="I251" s="49">
        <f t="shared" si="29"/>
        <v>21.150000000000002</v>
      </c>
      <c r="J251" s="47"/>
      <c r="K251" s="47">
        <f t="shared" si="22"/>
        <v>0</v>
      </c>
    </row>
    <row r="252" spans="2:11" x14ac:dyDescent="0.25">
      <c r="B252" s="7">
        <f t="shared" si="30"/>
        <v>240</v>
      </c>
      <c r="C252" s="29" t="s">
        <v>262</v>
      </c>
      <c r="D252" s="30"/>
      <c r="E252" s="2" t="s">
        <v>208</v>
      </c>
      <c r="F252" s="51">
        <v>0.32</v>
      </c>
      <c r="G252" s="7">
        <v>5</v>
      </c>
      <c r="H252" s="7" t="s">
        <v>0</v>
      </c>
      <c r="I252" s="49">
        <f t="shared" si="29"/>
        <v>1.6</v>
      </c>
      <c r="J252" s="47"/>
      <c r="K252" s="47">
        <f t="shared" si="22"/>
        <v>0</v>
      </c>
    </row>
    <row r="253" spans="2:11" x14ac:dyDescent="0.25">
      <c r="B253" s="7">
        <f t="shared" si="30"/>
        <v>241</v>
      </c>
      <c r="C253" s="29" t="s">
        <v>262</v>
      </c>
      <c r="D253" s="30"/>
      <c r="E253" s="2" t="s">
        <v>209</v>
      </c>
      <c r="F253" s="51">
        <v>0.57999999999999996</v>
      </c>
      <c r="G253" s="7">
        <v>5</v>
      </c>
      <c r="H253" s="7" t="s">
        <v>0</v>
      </c>
      <c r="I253" s="49">
        <f t="shared" si="29"/>
        <v>2.9</v>
      </c>
      <c r="J253" s="47"/>
      <c r="K253" s="47">
        <f t="shared" si="22"/>
        <v>0</v>
      </c>
    </row>
    <row r="254" spans="2:11" x14ac:dyDescent="0.25">
      <c r="B254" s="7">
        <f t="shared" si="30"/>
        <v>242</v>
      </c>
      <c r="C254" s="29" t="s">
        <v>262</v>
      </c>
      <c r="D254" s="30"/>
      <c r="E254" s="2" t="s">
        <v>210</v>
      </c>
      <c r="F254" s="51">
        <v>0.79</v>
      </c>
      <c r="G254" s="7">
        <v>5</v>
      </c>
      <c r="H254" s="7" t="s">
        <v>0</v>
      </c>
      <c r="I254" s="49">
        <f t="shared" si="29"/>
        <v>3.95</v>
      </c>
      <c r="J254" s="47"/>
      <c r="K254" s="47">
        <f t="shared" si="22"/>
        <v>0</v>
      </c>
    </row>
    <row r="255" spans="2:11" x14ac:dyDescent="0.25">
      <c r="B255" s="7">
        <f t="shared" si="30"/>
        <v>243</v>
      </c>
      <c r="C255" s="29" t="s">
        <v>262</v>
      </c>
      <c r="D255" s="30"/>
      <c r="E255" s="2" t="s">
        <v>211</v>
      </c>
      <c r="F255" s="51">
        <v>1.04</v>
      </c>
      <c r="G255" s="7">
        <v>5</v>
      </c>
      <c r="H255" s="7" t="s">
        <v>0</v>
      </c>
      <c r="I255" s="49">
        <f t="shared" si="29"/>
        <v>5.2</v>
      </c>
      <c r="J255" s="47"/>
      <c r="K255" s="47">
        <f t="shared" si="22"/>
        <v>0</v>
      </c>
    </row>
    <row r="256" spans="2:11" x14ac:dyDescent="0.25">
      <c r="B256" s="7">
        <f t="shared" si="30"/>
        <v>244</v>
      </c>
      <c r="C256" s="29" t="s">
        <v>262</v>
      </c>
      <c r="D256" s="30"/>
      <c r="E256" s="2" t="s">
        <v>212</v>
      </c>
      <c r="F256" s="51">
        <v>3.02</v>
      </c>
      <c r="G256" s="7">
        <v>5</v>
      </c>
      <c r="H256" s="7" t="s">
        <v>0</v>
      </c>
      <c r="I256" s="49">
        <f t="shared" si="29"/>
        <v>15.1</v>
      </c>
      <c r="J256" s="47"/>
      <c r="K256" s="47">
        <f t="shared" si="22"/>
        <v>0</v>
      </c>
    </row>
    <row r="257" spans="2:11" x14ac:dyDescent="0.25">
      <c r="B257" s="7">
        <f t="shared" si="30"/>
        <v>245</v>
      </c>
      <c r="C257" s="29" t="s">
        <v>262</v>
      </c>
      <c r="D257" s="30"/>
      <c r="E257" s="2" t="s">
        <v>213</v>
      </c>
      <c r="F257" s="51">
        <v>4.68</v>
      </c>
      <c r="G257" s="7">
        <v>5</v>
      </c>
      <c r="H257" s="7" t="s">
        <v>0</v>
      </c>
      <c r="I257" s="49">
        <f t="shared" si="29"/>
        <v>23.4</v>
      </c>
      <c r="J257" s="47"/>
      <c r="K257" s="47">
        <f t="shared" si="22"/>
        <v>0</v>
      </c>
    </row>
    <row r="258" spans="2:11" x14ac:dyDescent="0.25">
      <c r="B258" s="7">
        <f t="shared" si="30"/>
        <v>246</v>
      </c>
      <c r="C258" s="29" t="s">
        <v>262</v>
      </c>
      <c r="D258" s="30"/>
      <c r="E258" s="2" t="s">
        <v>214</v>
      </c>
      <c r="F258" s="51">
        <v>7.95</v>
      </c>
      <c r="G258" s="7">
        <v>5</v>
      </c>
      <c r="H258" s="7" t="s">
        <v>0</v>
      </c>
      <c r="I258" s="49">
        <f t="shared" si="29"/>
        <v>39.75</v>
      </c>
      <c r="J258" s="47"/>
      <c r="K258" s="47">
        <f t="shared" si="22"/>
        <v>0</v>
      </c>
    </row>
    <row r="259" spans="2:11" x14ac:dyDescent="0.25">
      <c r="B259" s="7">
        <f t="shared" si="30"/>
        <v>247</v>
      </c>
      <c r="C259" s="29" t="s">
        <v>263</v>
      </c>
      <c r="D259" s="30"/>
      <c r="E259" s="2" t="s">
        <v>208</v>
      </c>
      <c r="F259" s="51">
        <v>0.14000000000000001</v>
      </c>
      <c r="G259" s="7">
        <v>5</v>
      </c>
      <c r="H259" s="7" t="s">
        <v>0</v>
      </c>
      <c r="I259" s="49">
        <f t="shared" si="29"/>
        <v>0.70000000000000007</v>
      </c>
      <c r="J259" s="47"/>
      <c r="K259" s="47">
        <f t="shared" si="22"/>
        <v>0</v>
      </c>
    </row>
    <row r="260" spans="2:11" x14ac:dyDescent="0.25">
      <c r="B260" s="7">
        <f t="shared" si="30"/>
        <v>248</v>
      </c>
      <c r="C260" s="29" t="s">
        <v>263</v>
      </c>
      <c r="D260" s="30"/>
      <c r="E260" s="2" t="s">
        <v>209</v>
      </c>
      <c r="F260" s="51">
        <v>0.17</v>
      </c>
      <c r="G260" s="7">
        <v>5</v>
      </c>
      <c r="H260" s="7" t="s">
        <v>0</v>
      </c>
      <c r="I260" s="49">
        <f t="shared" si="29"/>
        <v>0.85000000000000009</v>
      </c>
      <c r="J260" s="47"/>
      <c r="K260" s="47">
        <f t="shared" si="22"/>
        <v>0</v>
      </c>
    </row>
    <row r="261" spans="2:11" x14ac:dyDescent="0.25">
      <c r="B261" s="7">
        <f t="shared" si="30"/>
        <v>249</v>
      </c>
      <c r="C261" s="29" t="s">
        <v>263</v>
      </c>
      <c r="D261" s="30"/>
      <c r="E261" s="2" t="s">
        <v>210</v>
      </c>
      <c r="F261" s="51">
        <v>0.23</v>
      </c>
      <c r="G261" s="7">
        <v>5</v>
      </c>
      <c r="H261" s="7" t="s">
        <v>0</v>
      </c>
      <c r="I261" s="49">
        <f t="shared" si="29"/>
        <v>1.1500000000000001</v>
      </c>
      <c r="J261" s="47"/>
      <c r="K261" s="47">
        <f t="shared" si="22"/>
        <v>0</v>
      </c>
    </row>
    <row r="262" spans="2:11" x14ac:dyDescent="0.25">
      <c r="B262" s="7">
        <f t="shared" si="30"/>
        <v>250</v>
      </c>
      <c r="C262" s="29" t="s">
        <v>263</v>
      </c>
      <c r="D262" s="30"/>
      <c r="E262" s="2" t="s">
        <v>211</v>
      </c>
      <c r="F262" s="51">
        <v>0.46</v>
      </c>
      <c r="G262" s="7">
        <v>5</v>
      </c>
      <c r="H262" s="7" t="s">
        <v>0</v>
      </c>
      <c r="I262" s="49">
        <f t="shared" si="29"/>
        <v>2.3000000000000003</v>
      </c>
      <c r="J262" s="47"/>
      <c r="K262" s="47">
        <f t="shared" ref="K262:K314" si="31">J262*G262</f>
        <v>0</v>
      </c>
    </row>
    <row r="263" spans="2:11" x14ac:dyDescent="0.25">
      <c r="B263" s="7">
        <f t="shared" si="30"/>
        <v>251</v>
      </c>
      <c r="C263" s="29" t="s">
        <v>263</v>
      </c>
      <c r="D263" s="30"/>
      <c r="E263" s="2" t="s">
        <v>212</v>
      </c>
      <c r="F263" s="51">
        <v>0.74</v>
      </c>
      <c r="G263" s="7">
        <v>5</v>
      </c>
      <c r="H263" s="7" t="s">
        <v>0</v>
      </c>
      <c r="I263" s="49">
        <f t="shared" si="29"/>
        <v>3.7</v>
      </c>
      <c r="J263" s="47"/>
      <c r="K263" s="47">
        <f t="shared" si="31"/>
        <v>0</v>
      </c>
    </row>
    <row r="264" spans="2:11" x14ac:dyDescent="0.25">
      <c r="B264" s="7">
        <f t="shared" si="30"/>
        <v>252</v>
      </c>
      <c r="C264" s="29" t="s">
        <v>263</v>
      </c>
      <c r="D264" s="30"/>
      <c r="E264" s="2" t="s">
        <v>213</v>
      </c>
      <c r="F264" s="51">
        <v>1.42</v>
      </c>
      <c r="G264" s="7">
        <v>5</v>
      </c>
      <c r="H264" s="7" t="s">
        <v>0</v>
      </c>
      <c r="I264" s="49">
        <f t="shared" si="29"/>
        <v>7.1</v>
      </c>
      <c r="J264" s="47"/>
      <c r="K264" s="47">
        <f t="shared" si="31"/>
        <v>0</v>
      </c>
    </row>
    <row r="265" spans="2:11" x14ac:dyDescent="0.25">
      <c r="B265" s="7">
        <f t="shared" si="30"/>
        <v>253</v>
      </c>
      <c r="C265" s="29" t="s">
        <v>263</v>
      </c>
      <c r="D265" s="30"/>
      <c r="E265" s="2" t="s">
        <v>214</v>
      </c>
      <c r="F265" s="51">
        <v>2.79</v>
      </c>
      <c r="G265" s="7">
        <v>5</v>
      </c>
      <c r="H265" s="7" t="s">
        <v>0</v>
      </c>
      <c r="I265" s="49">
        <f t="shared" si="29"/>
        <v>13.95</v>
      </c>
      <c r="J265" s="47"/>
      <c r="K265" s="47">
        <f t="shared" si="31"/>
        <v>0</v>
      </c>
    </row>
    <row r="266" spans="2:11" x14ac:dyDescent="0.25">
      <c r="B266" s="7">
        <f t="shared" si="30"/>
        <v>254</v>
      </c>
      <c r="C266" s="29" t="s">
        <v>263</v>
      </c>
      <c r="D266" s="30"/>
      <c r="E266" s="2" t="s">
        <v>208</v>
      </c>
      <c r="F266" s="51">
        <v>0.17</v>
      </c>
      <c r="G266" s="7">
        <v>5</v>
      </c>
      <c r="H266" s="7" t="s">
        <v>0</v>
      </c>
      <c r="I266" s="49">
        <f t="shared" si="29"/>
        <v>0.85000000000000009</v>
      </c>
      <c r="J266" s="47"/>
      <c r="K266" s="47">
        <f t="shared" si="31"/>
        <v>0</v>
      </c>
    </row>
    <row r="267" spans="2:11" x14ac:dyDescent="0.25">
      <c r="B267" s="7">
        <f t="shared" si="30"/>
        <v>255</v>
      </c>
      <c r="C267" s="29" t="s">
        <v>263</v>
      </c>
      <c r="D267" s="30"/>
      <c r="E267" s="2" t="s">
        <v>209</v>
      </c>
      <c r="F267" s="51">
        <v>0.19</v>
      </c>
      <c r="G267" s="7">
        <v>5</v>
      </c>
      <c r="H267" s="7" t="s">
        <v>0</v>
      </c>
      <c r="I267" s="49">
        <f t="shared" si="29"/>
        <v>0.95</v>
      </c>
      <c r="J267" s="47"/>
      <c r="K267" s="47">
        <f t="shared" si="31"/>
        <v>0</v>
      </c>
    </row>
    <row r="268" spans="2:11" x14ac:dyDescent="0.25">
      <c r="B268" s="7">
        <f t="shared" si="30"/>
        <v>256</v>
      </c>
      <c r="C268" s="29" t="s">
        <v>263</v>
      </c>
      <c r="D268" s="30"/>
      <c r="E268" s="2" t="s">
        <v>210</v>
      </c>
      <c r="F268" s="51">
        <v>0.28000000000000003</v>
      </c>
      <c r="G268" s="7">
        <v>5</v>
      </c>
      <c r="H268" s="7" t="s">
        <v>0</v>
      </c>
      <c r="I268" s="49">
        <f t="shared" si="29"/>
        <v>1.4000000000000001</v>
      </c>
      <c r="J268" s="47"/>
      <c r="K268" s="47">
        <f t="shared" si="31"/>
        <v>0</v>
      </c>
    </row>
    <row r="269" spans="2:11" x14ac:dyDescent="0.25">
      <c r="B269" s="7">
        <f t="shared" si="30"/>
        <v>257</v>
      </c>
      <c r="C269" s="29" t="s">
        <v>263</v>
      </c>
      <c r="D269" s="30"/>
      <c r="E269" s="2" t="s">
        <v>211</v>
      </c>
      <c r="F269" s="51">
        <v>0.39</v>
      </c>
      <c r="G269" s="7">
        <v>5</v>
      </c>
      <c r="H269" s="7" t="s">
        <v>0</v>
      </c>
      <c r="I269" s="49">
        <f t="shared" si="29"/>
        <v>1.9500000000000002</v>
      </c>
      <c r="J269" s="47"/>
      <c r="K269" s="47">
        <f t="shared" si="31"/>
        <v>0</v>
      </c>
    </row>
    <row r="270" spans="2:11" x14ac:dyDescent="0.25">
      <c r="B270" s="7">
        <f t="shared" si="30"/>
        <v>258</v>
      </c>
      <c r="C270" s="29" t="s">
        <v>263</v>
      </c>
      <c r="D270" s="30"/>
      <c r="E270" s="2" t="s">
        <v>212</v>
      </c>
      <c r="F270" s="51">
        <v>0.54</v>
      </c>
      <c r="G270" s="7">
        <v>5</v>
      </c>
      <c r="H270" s="7" t="s">
        <v>0</v>
      </c>
      <c r="I270" s="49">
        <f t="shared" si="29"/>
        <v>2.7</v>
      </c>
      <c r="J270" s="47"/>
      <c r="K270" s="47">
        <f t="shared" si="31"/>
        <v>0</v>
      </c>
    </row>
    <row r="271" spans="2:11" x14ac:dyDescent="0.25">
      <c r="B271" s="7">
        <f t="shared" si="30"/>
        <v>259</v>
      </c>
      <c r="C271" s="29" t="s">
        <v>263</v>
      </c>
      <c r="D271" s="30"/>
      <c r="E271" s="2" t="s">
        <v>213</v>
      </c>
      <c r="F271" s="51">
        <v>0.76</v>
      </c>
      <c r="G271" s="7">
        <v>5</v>
      </c>
      <c r="H271" s="7" t="s">
        <v>0</v>
      </c>
      <c r="I271" s="49">
        <f t="shared" si="29"/>
        <v>3.8</v>
      </c>
      <c r="J271" s="47"/>
      <c r="K271" s="47">
        <f t="shared" si="31"/>
        <v>0</v>
      </c>
    </row>
    <row r="272" spans="2:11" x14ac:dyDescent="0.25">
      <c r="B272" s="7">
        <f t="shared" si="30"/>
        <v>260</v>
      </c>
      <c r="C272" s="29" t="s">
        <v>251</v>
      </c>
      <c r="D272" s="30"/>
      <c r="E272" s="2">
        <v>11</v>
      </c>
      <c r="F272" s="51">
        <v>0.52</v>
      </c>
      <c r="G272" s="7">
        <v>5</v>
      </c>
      <c r="H272" s="7" t="s">
        <v>111</v>
      </c>
      <c r="I272" s="49">
        <f t="shared" si="29"/>
        <v>2.6</v>
      </c>
      <c r="J272" s="47"/>
      <c r="K272" s="47">
        <f t="shared" si="31"/>
        <v>0</v>
      </c>
    </row>
    <row r="273" spans="2:11" x14ac:dyDescent="0.25">
      <c r="B273" s="7">
        <f t="shared" si="30"/>
        <v>261</v>
      </c>
      <c r="C273" s="29" t="s">
        <v>251</v>
      </c>
      <c r="D273" s="30"/>
      <c r="E273" s="2">
        <v>13.5</v>
      </c>
      <c r="F273" s="51">
        <v>0.64</v>
      </c>
      <c r="G273" s="7">
        <v>5</v>
      </c>
      <c r="H273" s="7" t="s">
        <v>111</v>
      </c>
      <c r="I273" s="49">
        <f t="shared" si="29"/>
        <v>3.2</v>
      </c>
      <c r="J273" s="47"/>
      <c r="K273" s="47">
        <f t="shared" si="31"/>
        <v>0</v>
      </c>
    </row>
    <row r="274" spans="2:11" x14ac:dyDescent="0.25">
      <c r="B274" s="7">
        <f t="shared" si="30"/>
        <v>262</v>
      </c>
      <c r="C274" s="29" t="s">
        <v>251</v>
      </c>
      <c r="D274" s="30"/>
      <c r="E274" s="2">
        <v>16</v>
      </c>
      <c r="F274" s="51">
        <v>0.73</v>
      </c>
      <c r="G274" s="7">
        <v>5</v>
      </c>
      <c r="H274" s="7" t="s">
        <v>111</v>
      </c>
      <c r="I274" s="49">
        <f t="shared" si="29"/>
        <v>3.65</v>
      </c>
      <c r="J274" s="47"/>
      <c r="K274" s="47">
        <f t="shared" si="31"/>
        <v>0</v>
      </c>
    </row>
    <row r="275" spans="2:11" x14ac:dyDescent="0.25">
      <c r="B275" s="7">
        <f t="shared" si="30"/>
        <v>263</v>
      </c>
      <c r="C275" s="29" t="s">
        <v>251</v>
      </c>
      <c r="D275" s="30"/>
      <c r="E275" s="2">
        <v>20</v>
      </c>
      <c r="F275" s="51">
        <v>0.87</v>
      </c>
      <c r="G275" s="7">
        <v>5</v>
      </c>
      <c r="H275" s="7" t="s">
        <v>111</v>
      </c>
      <c r="I275" s="49">
        <f t="shared" si="29"/>
        <v>4.3499999999999996</v>
      </c>
      <c r="J275" s="47"/>
      <c r="K275" s="47">
        <f t="shared" si="31"/>
        <v>0</v>
      </c>
    </row>
    <row r="276" spans="2:11" x14ac:dyDescent="0.25">
      <c r="B276" s="7">
        <f t="shared" si="30"/>
        <v>264</v>
      </c>
      <c r="C276" s="29" t="s">
        <v>251</v>
      </c>
      <c r="D276" s="30"/>
      <c r="E276" s="2">
        <v>23</v>
      </c>
      <c r="F276" s="51">
        <v>1.1499999999999999</v>
      </c>
      <c r="G276" s="7">
        <v>5</v>
      </c>
      <c r="H276" s="7" t="s">
        <v>111</v>
      </c>
      <c r="I276" s="49">
        <f t="shared" si="29"/>
        <v>5.75</v>
      </c>
      <c r="J276" s="47"/>
      <c r="K276" s="47">
        <f t="shared" si="31"/>
        <v>0</v>
      </c>
    </row>
    <row r="277" spans="2:11" x14ac:dyDescent="0.25">
      <c r="B277" s="7">
        <f t="shared" si="30"/>
        <v>265</v>
      </c>
      <c r="C277" s="29" t="s">
        <v>251</v>
      </c>
      <c r="D277" s="30"/>
      <c r="E277" s="2">
        <v>25</v>
      </c>
      <c r="F277" s="51">
        <v>1.1399999999999999</v>
      </c>
      <c r="G277" s="7">
        <v>5</v>
      </c>
      <c r="H277" s="7" t="s">
        <v>111</v>
      </c>
      <c r="I277" s="49">
        <f t="shared" si="29"/>
        <v>5.6999999999999993</v>
      </c>
      <c r="J277" s="47"/>
      <c r="K277" s="47">
        <f t="shared" si="31"/>
        <v>0</v>
      </c>
    </row>
    <row r="278" spans="2:11" x14ac:dyDescent="0.25">
      <c r="B278" s="7">
        <f t="shared" si="30"/>
        <v>266</v>
      </c>
      <c r="C278" s="29" t="s">
        <v>251</v>
      </c>
      <c r="D278" s="30"/>
      <c r="E278" s="2">
        <v>29</v>
      </c>
      <c r="F278" s="51">
        <v>1.75</v>
      </c>
      <c r="G278" s="7">
        <v>5</v>
      </c>
      <c r="H278" s="7" t="s">
        <v>111</v>
      </c>
      <c r="I278" s="49">
        <f t="shared" si="29"/>
        <v>8.75</v>
      </c>
      <c r="J278" s="47"/>
      <c r="K278" s="47">
        <f t="shared" si="31"/>
        <v>0</v>
      </c>
    </row>
    <row r="279" spans="2:11" x14ac:dyDescent="0.25">
      <c r="B279" s="7">
        <f t="shared" si="30"/>
        <v>267</v>
      </c>
      <c r="C279" s="29" t="s">
        <v>251</v>
      </c>
      <c r="D279" s="30"/>
      <c r="E279" s="2">
        <v>32</v>
      </c>
      <c r="F279" s="51">
        <v>1.56</v>
      </c>
      <c r="G279" s="7">
        <v>5</v>
      </c>
      <c r="H279" s="7" t="s">
        <v>111</v>
      </c>
      <c r="I279" s="49">
        <f t="shared" si="29"/>
        <v>7.8000000000000007</v>
      </c>
      <c r="J279" s="47"/>
      <c r="K279" s="47">
        <f t="shared" si="31"/>
        <v>0</v>
      </c>
    </row>
    <row r="280" spans="2:11" x14ac:dyDescent="0.25">
      <c r="B280" s="7">
        <f t="shared" si="30"/>
        <v>268</v>
      </c>
      <c r="C280" s="29" t="s">
        <v>252</v>
      </c>
      <c r="D280" s="30"/>
      <c r="E280" s="2">
        <v>11</v>
      </c>
      <c r="F280" s="51">
        <v>0.16</v>
      </c>
      <c r="G280" s="7">
        <v>5</v>
      </c>
      <c r="H280" s="7" t="s">
        <v>0</v>
      </c>
      <c r="I280" s="49">
        <f t="shared" si="29"/>
        <v>0.8</v>
      </c>
      <c r="J280" s="47"/>
      <c r="K280" s="47">
        <f t="shared" si="31"/>
        <v>0</v>
      </c>
    </row>
    <row r="281" spans="2:11" x14ac:dyDescent="0.25">
      <c r="B281" s="7">
        <f t="shared" si="30"/>
        <v>269</v>
      </c>
      <c r="C281" s="29" t="s">
        <v>252</v>
      </c>
      <c r="D281" s="30"/>
      <c r="E281" s="2">
        <v>13.5</v>
      </c>
      <c r="F281" s="51">
        <v>0.17</v>
      </c>
      <c r="G281" s="7">
        <v>5</v>
      </c>
      <c r="H281" s="7" t="s">
        <v>0</v>
      </c>
      <c r="I281" s="49">
        <f t="shared" si="29"/>
        <v>0.85000000000000009</v>
      </c>
      <c r="J281" s="47"/>
      <c r="K281" s="47">
        <f t="shared" si="31"/>
        <v>0</v>
      </c>
    </row>
    <row r="282" spans="2:11" x14ac:dyDescent="0.25">
      <c r="B282" s="7">
        <f t="shared" si="30"/>
        <v>270</v>
      </c>
      <c r="C282" s="29" t="s">
        <v>252</v>
      </c>
      <c r="D282" s="30"/>
      <c r="E282" s="2">
        <v>16</v>
      </c>
      <c r="F282" s="51">
        <v>0.2</v>
      </c>
      <c r="G282" s="7">
        <v>5</v>
      </c>
      <c r="H282" s="7" t="s">
        <v>0</v>
      </c>
      <c r="I282" s="49">
        <f t="shared" si="29"/>
        <v>1</v>
      </c>
      <c r="J282" s="47"/>
      <c r="K282" s="47">
        <f t="shared" si="31"/>
        <v>0</v>
      </c>
    </row>
    <row r="283" spans="2:11" x14ac:dyDescent="0.25">
      <c r="B283" s="7">
        <f t="shared" si="30"/>
        <v>271</v>
      </c>
      <c r="C283" s="29" t="s">
        <v>252</v>
      </c>
      <c r="D283" s="30"/>
      <c r="E283" s="2">
        <v>23</v>
      </c>
      <c r="F283" s="51">
        <v>0.27</v>
      </c>
      <c r="G283" s="7">
        <v>5</v>
      </c>
      <c r="H283" s="7" t="s">
        <v>0</v>
      </c>
      <c r="I283" s="49">
        <f t="shared" si="29"/>
        <v>1.35</v>
      </c>
      <c r="J283" s="47"/>
      <c r="K283" s="47">
        <f t="shared" si="31"/>
        <v>0</v>
      </c>
    </row>
    <row r="284" spans="2:11" x14ac:dyDescent="0.25">
      <c r="B284" s="7">
        <f t="shared" si="30"/>
        <v>272</v>
      </c>
      <c r="C284" s="29" t="s">
        <v>252</v>
      </c>
      <c r="D284" s="30"/>
      <c r="E284" s="2">
        <v>25</v>
      </c>
      <c r="F284" s="51">
        <v>0.38</v>
      </c>
      <c r="G284" s="7">
        <v>5</v>
      </c>
      <c r="H284" s="7" t="s">
        <v>0</v>
      </c>
      <c r="I284" s="49">
        <f t="shared" si="29"/>
        <v>1.9</v>
      </c>
      <c r="J284" s="47"/>
      <c r="K284" s="47">
        <f t="shared" si="31"/>
        <v>0</v>
      </c>
    </row>
    <row r="285" spans="2:11" x14ac:dyDescent="0.25">
      <c r="B285" s="7">
        <f t="shared" si="30"/>
        <v>273</v>
      </c>
      <c r="C285" s="29" t="s">
        <v>252</v>
      </c>
      <c r="D285" s="30"/>
      <c r="E285" s="2">
        <v>29</v>
      </c>
      <c r="F285" s="51">
        <v>0.38</v>
      </c>
      <c r="G285" s="7">
        <v>5</v>
      </c>
      <c r="H285" s="7" t="s">
        <v>0</v>
      </c>
      <c r="I285" s="49">
        <f t="shared" si="29"/>
        <v>1.9</v>
      </c>
      <c r="J285" s="47"/>
      <c r="K285" s="47">
        <f t="shared" si="31"/>
        <v>0</v>
      </c>
    </row>
    <row r="286" spans="2:11" x14ac:dyDescent="0.25">
      <c r="B286" s="7">
        <f t="shared" si="30"/>
        <v>274</v>
      </c>
      <c r="C286" s="29" t="s">
        <v>252</v>
      </c>
      <c r="D286" s="30"/>
      <c r="E286" s="2">
        <v>32</v>
      </c>
      <c r="F286" s="51">
        <v>0.46</v>
      </c>
      <c r="G286" s="7">
        <v>5</v>
      </c>
      <c r="H286" s="7" t="s">
        <v>0</v>
      </c>
      <c r="I286" s="49">
        <f t="shared" si="29"/>
        <v>2.3000000000000003</v>
      </c>
      <c r="J286" s="47"/>
      <c r="K286" s="47">
        <f t="shared" si="31"/>
        <v>0</v>
      </c>
    </row>
    <row r="287" spans="2:11" ht="25.5" x14ac:dyDescent="0.25">
      <c r="B287" s="7">
        <f t="shared" si="30"/>
        <v>275</v>
      </c>
      <c r="C287" s="38" t="s">
        <v>215</v>
      </c>
      <c r="D287" s="38"/>
      <c r="E287" s="2" t="s">
        <v>216</v>
      </c>
      <c r="F287" s="51">
        <v>0.87</v>
      </c>
      <c r="G287" s="7">
        <v>5</v>
      </c>
      <c r="H287" s="7" t="s">
        <v>0</v>
      </c>
      <c r="I287" s="49">
        <f t="shared" si="29"/>
        <v>4.3499999999999996</v>
      </c>
      <c r="J287" s="47"/>
      <c r="K287" s="47">
        <f t="shared" si="31"/>
        <v>0</v>
      </c>
    </row>
    <row r="288" spans="2:11" ht="25.5" x14ac:dyDescent="0.25">
      <c r="B288" s="7">
        <f t="shared" si="30"/>
        <v>276</v>
      </c>
      <c r="C288" s="38" t="s">
        <v>217</v>
      </c>
      <c r="D288" s="38"/>
      <c r="E288" s="2" t="s">
        <v>216</v>
      </c>
      <c r="F288" s="51">
        <v>1.1200000000000001</v>
      </c>
      <c r="G288" s="7">
        <v>5</v>
      </c>
      <c r="H288" s="7" t="s">
        <v>0</v>
      </c>
      <c r="I288" s="49">
        <f t="shared" si="29"/>
        <v>5.6000000000000005</v>
      </c>
      <c r="J288" s="47"/>
      <c r="K288" s="47">
        <f t="shared" si="31"/>
        <v>0</v>
      </c>
    </row>
    <row r="289" spans="2:11" ht="25.5" x14ac:dyDescent="0.25">
      <c r="B289" s="7">
        <f t="shared" si="30"/>
        <v>277</v>
      </c>
      <c r="C289" s="38" t="s">
        <v>218</v>
      </c>
      <c r="D289" s="38"/>
      <c r="E289" s="2" t="s">
        <v>216</v>
      </c>
      <c r="F289" s="51">
        <v>1.9</v>
      </c>
      <c r="G289" s="7">
        <v>5</v>
      </c>
      <c r="H289" s="7" t="s">
        <v>0</v>
      </c>
      <c r="I289" s="49">
        <f t="shared" ref="I289:I314" si="32">F289*G289</f>
        <v>9.5</v>
      </c>
      <c r="J289" s="47"/>
      <c r="K289" s="47">
        <f t="shared" si="31"/>
        <v>0</v>
      </c>
    </row>
    <row r="290" spans="2:11" x14ac:dyDescent="0.25">
      <c r="B290" s="7">
        <f t="shared" si="30"/>
        <v>278</v>
      </c>
      <c r="C290" s="29" t="s">
        <v>219</v>
      </c>
      <c r="D290" s="38"/>
      <c r="E290" s="38"/>
      <c r="F290" s="51">
        <v>0.28000000000000003</v>
      </c>
      <c r="G290" s="7">
        <v>5</v>
      </c>
      <c r="H290" s="7" t="s">
        <v>0</v>
      </c>
      <c r="I290" s="49">
        <f t="shared" si="32"/>
        <v>1.4000000000000001</v>
      </c>
      <c r="J290" s="47"/>
      <c r="K290" s="47">
        <f t="shared" si="31"/>
        <v>0</v>
      </c>
    </row>
    <row r="291" spans="2:11" ht="25.5" x14ac:dyDescent="0.25">
      <c r="B291" s="7">
        <f>B290+1</f>
        <v>279</v>
      </c>
      <c r="C291" s="38" t="s">
        <v>220</v>
      </c>
      <c r="D291" s="38"/>
      <c r="E291" s="38"/>
      <c r="F291" s="51">
        <v>0.21</v>
      </c>
      <c r="G291" s="7">
        <v>5</v>
      </c>
      <c r="H291" s="7" t="s">
        <v>0</v>
      </c>
      <c r="I291" s="49">
        <f t="shared" si="32"/>
        <v>1.05</v>
      </c>
      <c r="J291" s="47"/>
      <c r="K291" s="47">
        <f t="shared" si="31"/>
        <v>0</v>
      </c>
    </row>
    <row r="292" spans="2:11" ht="15" customHeight="1" x14ac:dyDescent="0.25">
      <c r="B292" s="7">
        <f t="shared" si="30"/>
        <v>280</v>
      </c>
      <c r="C292" s="38" t="s">
        <v>257</v>
      </c>
      <c r="D292" s="38"/>
      <c r="E292" s="38"/>
      <c r="F292" s="51">
        <v>0.13</v>
      </c>
      <c r="G292" s="7">
        <v>5</v>
      </c>
      <c r="H292" s="7" t="s">
        <v>0</v>
      </c>
      <c r="I292" s="49">
        <f t="shared" si="32"/>
        <v>0.65</v>
      </c>
      <c r="J292" s="47"/>
      <c r="K292" s="47">
        <f t="shared" si="31"/>
        <v>0</v>
      </c>
    </row>
    <row r="293" spans="2:11" ht="15" customHeight="1" x14ac:dyDescent="0.25">
      <c r="B293" s="7">
        <f t="shared" si="30"/>
        <v>281</v>
      </c>
      <c r="C293" s="38" t="s">
        <v>221</v>
      </c>
      <c r="D293" s="38"/>
      <c r="E293" s="38"/>
      <c r="F293" s="51">
        <v>0.12</v>
      </c>
      <c r="G293" s="7">
        <v>5</v>
      </c>
      <c r="H293" s="7" t="s">
        <v>0</v>
      </c>
      <c r="I293" s="49">
        <f t="shared" si="32"/>
        <v>0.6</v>
      </c>
      <c r="J293" s="47"/>
      <c r="K293" s="47">
        <f t="shared" si="31"/>
        <v>0</v>
      </c>
    </row>
    <row r="294" spans="2:11" ht="15" customHeight="1" x14ac:dyDescent="0.25">
      <c r="B294" s="7">
        <f t="shared" si="30"/>
        <v>282</v>
      </c>
      <c r="C294" s="39" t="s">
        <v>242</v>
      </c>
      <c r="D294" s="39"/>
      <c r="E294" s="39"/>
      <c r="F294" s="51">
        <v>2.62</v>
      </c>
      <c r="G294" s="7">
        <v>5</v>
      </c>
      <c r="H294" s="7" t="s">
        <v>0</v>
      </c>
      <c r="I294" s="49">
        <f t="shared" si="32"/>
        <v>13.100000000000001</v>
      </c>
      <c r="J294" s="47"/>
      <c r="K294" s="47">
        <f t="shared" si="31"/>
        <v>0</v>
      </c>
    </row>
    <row r="295" spans="2:11" ht="15" customHeight="1" x14ac:dyDescent="0.25">
      <c r="B295" s="7">
        <f t="shared" si="30"/>
        <v>283</v>
      </c>
      <c r="C295" s="39" t="s">
        <v>222</v>
      </c>
      <c r="D295" s="39"/>
      <c r="E295" s="39"/>
      <c r="F295" s="51">
        <v>2.62</v>
      </c>
      <c r="G295" s="7">
        <v>5</v>
      </c>
      <c r="H295" s="7" t="s">
        <v>0</v>
      </c>
      <c r="I295" s="49">
        <f t="shared" si="32"/>
        <v>13.100000000000001</v>
      </c>
      <c r="J295" s="47"/>
      <c r="K295" s="47">
        <f t="shared" si="31"/>
        <v>0</v>
      </c>
    </row>
    <row r="296" spans="2:11" ht="15" customHeight="1" x14ac:dyDescent="0.25">
      <c r="B296" s="7">
        <f t="shared" si="30"/>
        <v>284</v>
      </c>
      <c r="C296" s="39" t="s">
        <v>245</v>
      </c>
      <c r="D296" s="39"/>
      <c r="E296" s="39"/>
      <c r="F296" s="51">
        <v>2.62</v>
      </c>
      <c r="G296" s="7">
        <v>5</v>
      </c>
      <c r="H296" s="7" t="s">
        <v>0</v>
      </c>
      <c r="I296" s="49">
        <f t="shared" si="32"/>
        <v>13.100000000000001</v>
      </c>
      <c r="J296" s="47"/>
      <c r="K296" s="47">
        <f t="shared" si="31"/>
        <v>0</v>
      </c>
    </row>
    <row r="297" spans="2:11" ht="15" customHeight="1" x14ac:dyDescent="0.25">
      <c r="B297" s="7">
        <f t="shared" si="30"/>
        <v>285</v>
      </c>
      <c r="C297" s="29" t="s">
        <v>244</v>
      </c>
      <c r="D297" s="39"/>
      <c r="E297" s="39"/>
      <c r="F297" s="51">
        <v>0.6</v>
      </c>
      <c r="G297" s="7">
        <v>5</v>
      </c>
      <c r="H297" s="7" t="s">
        <v>0</v>
      </c>
      <c r="I297" s="49">
        <f t="shared" si="32"/>
        <v>3</v>
      </c>
      <c r="J297" s="47"/>
      <c r="K297" s="47">
        <f t="shared" si="31"/>
        <v>0</v>
      </c>
    </row>
    <row r="298" spans="2:11" x14ac:dyDescent="0.25">
      <c r="B298" s="7">
        <f t="shared" si="30"/>
        <v>286</v>
      </c>
      <c r="C298" s="29" t="s">
        <v>236</v>
      </c>
      <c r="D298" s="29"/>
      <c r="E298" s="29"/>
      <c r="F298" s="56">
        <v>3.89</v>
      </c>
      <c r="G298" s="7">
        <v>5</v>
      </c>
      <c r="H298" s="7" t="s">
        <v>0</v>
      </c>
      <c r="I298" s="49">
        <f t="shared" si="32"/>
        <v>19.45</v>
      </c>
      <c r="J298" s="47"/>
      <c r="K298" s="47">
        <f t="shared" si="31"/>
        <v>0</v>
      </c>
    </row>
    <row r="299" spans="2:11" x14ac:dyDescent="0.25">
      <c r="B299" s="7">
        <f t="shared" si="30"/>
        <v>287</v>
      </c>
      <c r="C299" s="29" t="s">
        <v>243</v>
      </c>
      <c r="D299" s="29"/>
      <c r="E299" s="29"/>
      <c r="F299" s="56">
        <v>3.89</v>
      </c>
      <c r="G299" s="7">
        <v>5</v>
      </c>
      <c r="H299" s="7" t="s">
        <v>0</v>
      </c>
      <c r="I299" s="49">
        <f t="shared" si="32"/>
        <v>19.45</v>
      </c>
      <c r="J299" s="47"/>
      <c r="K299" s="47">
        <f t="shared" si="31"/>
        <v>0</v>
      </c>
    </row>
    <row r="300" spans="2:11" x14ac:dyDescent="0.25">
      <c r="B300" s="7">
        <f t="shared" si="30"/>
        <v>288</v>
      </c>
      <c r="C300" s="29" t="s">
        <v>240</v>
      </c>
      <c r="D300" s="29"/>
      <c r="E300" s="29"/>
      <c r="F300" s="56">
        <v>3.89</v>
      </c>
      <c r="G300" s="7">
        <v>5</v>
      </c>
      <c r="H300" s="7" t="s">
        <v>0</v>
      </c>
      <c r="I300" s="49">
        <f t="shared" si="32"/>
        <v>19.45</v>
      </c>
      <c r="J300" s="47"/>
      <c r="K300" s="47">
        <f t="shared" si="31"/>
        <v>0</v>
      </c>
    </row>
    <row r="301" spans="2:11" x14ac:dyDescent="0.25">
      <c r="B301" s="7">
        <f t="shared" si="30"/>
        <v>289</v>
      </c>
      <c r="C301" s="29" t="s">
        <v>237</v>
      </c>
      <c r="D301" s="29"/>
      <c r="E301" s="29"/>
      <c r="F301" s="56">
        <v>1.41</v>
      </c>
      <c r="G301" s="7">
        <v>5</v>
      </c>
      <c r="H301" s="7" t="s">
        <v>0</v>
      </c>
      <c r="I301" s="49">
        <f t="shared" si="32"/>
        <v>7.05</v>
      </c>
      <c r="J301" s="47"/>
      <c r="K301" s="47">
        <f t="shared" si="31"/>
        <v>0</v>
      </c>
    </row>
    <row r="302" spans="2:11" ht="26.25" x14ac:dyDescent="0.25">
      <c r="B302" s="7">
        <f t="shared" si="30"/>
        <v>290</v>
      </c>
      <c r="C302" s="29" t="s">
        <v>223</v>
      </c>
      <c r="D302" s="29"/>
      <c r="E302" s="29"/>
      <c r="F302" s="56">
        <v>0.48</v>
      </c>
      <c r="G302" s="7">
        <v>5</v>
      </c>
      <c r="H302" s="7" t="s">
        <v>224</v>
      </c>
      <c r="I302" s="49">
        <f t="shared" si="32"/>
        <v>2.4</v>
      </c>
      <c r="J302" s="47"/>
      <c r="K302" s="47">
        <f t="shared" si="31"/>
        <v>0</v>
      </c>
    </row>
    <row r="303" spans="2:11" x14ac:dyDescent="0.25">
      <c r="B303" s="7">
        <f t="shared" si="30"/>
        <v>291</v>
      </c>
      <c r="C303" s="29" t="s">
        <v>225</v>
      </c>
      <c r="D303" s="29"/>
      <c r="E303" s="29"/>
      <c r="F303" s="56">
        <v>32.81</v>
      </c>
      <c r="G303" s="7">
        <v>5</v>
      </c>
      <c r="H303" s="7" t="s">
        <v>0</v>
      </c>
      <c r="I303" s="49">
        <f t="shared" si="32"/>
        <v>164.05</v>
      </c>
      <c r="J303" s="47"/>
      <c r="K303" s="47">
        <f t="shared" si="31"/>
        <v>0</v>
      </c>
    </row>
    <row r="304" spans="2:11" x14ac:dyDescent="0.25">
      <c r="B304" s="7">
        <f t="shared" si="30"/>
        <v>292</v>
      </c>
      <c r="C304" s="29" t="s">
        <v>226</v>
      </c>
      <c r="D304" s="29"/>
      <c r="E304" s="29"/>
      <c r="F304" s="56">
        <v>25.49</v>
      </c>
      <c r="G304" s="7">
        <v>5</v>
      </c>
      <c r="H304" s="7" t="s">
        <v>0</v>
      </c>
      <c r="I304" s="49">
        <f t="shared" si="32"/>
        <v>127.44999999999999</v>
      </c>
      <c r="J304" s="47"/>
      <c r="K304" s="47">
        <f t="shared" si="31"/>
        <v>0</v>
      </c>
    </row>
    <row r="305" spans="2:11" x14ac:dyDescent="0.25">
      <c r="B305" s="7">
        <f t="shared" si="30"/>
        <v>293</v>
      </c>
      <c r="C305" s="29" t="s">
        <v>227</v>
      </c>
      <c r="D305" s="29"/>
      <c r="E305" s="29"/>
      <c r="F305" s="56">
        <v>30.62</v>
      </c>
      <c r="G305" s="7">
        <v>5</v>
      </c>
      <c r="H305" s="7" t="s">
        <v>0</v>
      </c>
      <c r="I305" s="49">
        <f t="shared" si="32"/>
        <v>153.1</v>
      </c>
      <c r="J305" s="47"/>
      <c r="K305" s="47">
        <f t="shared" si="31"/>
        <v>0</v>
      </c>
    </row>
    <row r="306" spans="2:11" x14ac:dyDescent="0.25">
      <c r="B306" s="7">
        <f t="shared" si="30"/>
        <v>294</v>
      </c>
      <c r="C306" s="29" t="s">
        <v>228</v>
      </c>
      <c r="D306" s="29"/>
      <c r="E306" s="29"/>
      <c r="F306" s="56">
        <v>87.65</v>
      </c>
      <c r="G306" s="7">
        <v>5</v>
      </c>
      <c r="H306" s="7" t="s">
        <v>0</v>
      </c>
      <c r="I306" s="49">
        <f t="shared" si="32"/>
        <v>438.25</v>
      </c>
      <c r="J306" s="47"/>
      <c r="K306" s="47">
        <f t="shared" si="31"/>
        <v>0</v>
      </c>
    </row>
    <row r="307" spans="2:11" x14ac:dyDescent="0.25">
      <c r="B307" s="7">
        <f t="shared" si="30"/>
        <v>295</v>
      </c>
      <c r="C307" s="29" t="s">
        <v>229</v>
      </c>
      <c r="D307" s="29"/>
      <c r="E307" s="29"/>
      <c r="F307" s="56">
        <v>72.709999999999994</v>
      </c>
      <c r="G307" s="7">
        <v>5</v>
      </c>
      <c r="H307" s="7" t="s">
        <v>0</v>
      </c>
      <c r="I307" s="49">
        <f t="shared" si="32"/>
        <v>363.54999999999995</v>
      </c>
      <c r="J307" s="47"/>
      <c r="K307" s="47">
        <f t="shared" si="31"/>
        <v>0</v>
      </c>
    </row>
    <row r="308" spans="2:11" x14ac:dyDescent="0.25">
      <c r="B308" s="7">
        <f t="shared" si="30"/>
        <v>296</v>
      </c>
      <c r="C308" s="29" t="s">
        <v>230</v>
      </c>
      <c r="D308" s="29"/>
      <c r="E308" s="29"/>
      <c r="F308" s="56">
        <v>105.08</v>
      </c>
      <c r="G308" s="7">
        <v>5</v>
      </c>
      <c r="H308" s="7" t="s">
        <v>0</v>
      </c>
      <c r="I308" s="49">
        <f t="shared" si="32"/>
        <v>525.4</v>
      </c>
      <c r="J308" s="47"/>
      <c r="K308" s="47">
        <f t="shared" si="31"/>
        <v>0</v>
      </c>
    </row>
    <row r="309" spans="2:11" x14ac:dyDescent="0.25">
      <c r="B309" s="7">
        <f t="shared" si="30"/>
        <v>297</v>
      </c>
      <c r="C309" s="30" t="s">
        <v>231</v>
      </c>
      <c r="D309" s="30"/>
      <c r="E309" s="30"/>
      <c r="F309" s="56">
        <v>23.56</v>
      </c>
      <c r="G309" s="7">
        <v>5</v>
      </c>
      <c r="H309" s="7" t="s">
        <v>0</v>
      </c>
      <c r="I309" s="49">
        <f t="shared" si="32"/>
        <v>117.8</v>
      </c>
      <c r="J309" s="47"/>
      <c r="K309" s="47">
        <f t="shared" si="31"/>
        <v>0</v>
      </c>
    </row>
    <row r="310" spans="2:11" x14ac:dyDescent="0.25">
      <c r="B310" s="7">
        <f t="shared" si="30"/>
        <v>298</v>
      </c>
      <c r="C310" s="30" t="s">
        <v>232</v>
      </c>
      <c r="D310" s="29"/>
      <c r="E310" s="29"/>
      <c r="F310" s="56">
        <v>27.12</v>
      </c>
      <c r="G310" s="7">
        <v>5</v>
      </c>
      <c r="H310" s="7" t="s">
        <v>0</v>
      </c>
      <c r="I310" s="49">
        <f t="shared" si="32"/>
        <v>135.6</v>
      </c>
      <c r="J310" s="47"/>
      <c r="K310" s="47">
        <f t="shared" si="31"/>
        <v>0</v>
      </c>
    </row>
    <row r="311" spans="2:11" x14ac:dyDescent="0.25">
      <c r="B311" s="7">
        <f t="shared" si="30"/>
        <v>299</v>
      </c>
      <c r="C311" s="30" t="s">
        <v>233</v>
      </c>
      <c r="D311" s="29"/>
      <c r="E311" s="29"/>
      <c r="F311" s="56">
        <v>39.97</v>
      </c>
      <c r="G311" s="7">
        <v>5</v>
      </c>
      <c r="H311" s="7" t="s">
        <v>0</v>
      </c>
      <c r="I311" s="49">
        <f t="shared" si="32"/>
        <v>199.85</v>
      </c>
      <c r="J311" s="47"/>
      <c r="K311" s="47">
        <f t="shared" si="31"/>
        <v>0</v>
      </c>
    </row>
    <row r="312" spans="2:11" x14ac:dyDescent="0.25">
      <c r="B312" s="7">
        <f t="shared" si="30"/>
        <v>300</v>
      </c>
      <c r="C312" s="30" t="s">
        <v>248</v>
      </c>
      <c r="D312" s="29"/>
      <c r="E312" s="29"/>
      <c r="F312" s="56">
        <v>14.64</v>
      </c>
      <c r="G312" s="7">
        <v>5</v>
      </c>
      <c r="H312" s="7" t="s">
        <v>0</v>
      </c>
      <c r="I312" s="49">
        <f t="shared" si="32"/>
        <v>73.2</v>
      </c>
      <c r="J312" s="47"/>
      <c r="K312" s="47">
        <f t="shared" si="31"/>
        <v>0</v>
      </c>
    </row>
    <row r="313" spans="2:11" x14ac:dyDescent="0.25">
      <c r="B313" s="7">
        <f t="shared" si="30"/>
        <v>301</v>
      </c>
      <c r="C313" s="30" t="s">
        <v>249</v>
      </c>
      <c r="D313" s="29"/>
      <c r="E313" s="29"/>
      <c r="F313" s="56">
        <v>17.850000000000001</v>
      </c>
      <c r="G313" s="7">
        <v>5</v>
      </c>
      <c r="H313" s="7" t="s">
        <v>0</v>
      </c>
      <c r="I313" s="49">
        <f t="shared" si="32"/>
        <v>89.25</v>
      </c>
      <c r="J313" s="47"/>
      <c r="K313" s="47">
        <f t="shared" si="31"/>
        <v>0</v>
      </c>
    </row>
    <row r="314" spans="2:11" x14ac:dyDescent="0.25">
      <c r="B314" s="7">
        <f t="shared" si="30"/>
        <v>302</v>
      </c>
      <c r="C314" s="30" t="s">
        <v>250</v>
      </c>
      <c r="D314" s="29"/>
      <c r="E314" s="29"/>
      <c r="F314" s="56">
        <v>27.12</v>
      </c>
      <c r="G314" s="7">
        <v>5</v>
      </c>
      <c r="H314" s="7" t="s">
        <v>0</v>
      </c>
      <c r="I314" s="49">
        <f t="shared" si="32"/>
        <v>135.6</v>
      </c>
      <c r="J314" s="47"/>
      <c r="K314" s="47">
        <f t="shared" si="31"/>
        <v>0</v>
      </c>
    </row>
    <row r="315" spans="2:11" ht="15" customHeight="1" x14ac:dyDescent="0.25">
      <c r="B315" s="40" t="s">
        <v>3</v>
      </c>
      <c r="C315" s="40"/>
      <c r="D315" s="40"/>
      <c r="E315" s="40"/>
      <c r="F315" s="40"/>
      <c r="G315" s="40"/>
      <c r="H315" s="40"/>
      <c r="I315" s="54">
        <f>SUM(I4:I314)</f>
        <v>42346.199999999953</v>
      </c>
      <c r="J315" s="1"/>
      <c r="K315" s="57">
        <f t="shared" ref="J315:K315" si="33">SUM(K4:K314)</f>
        <v>0</v>
      </c>
    </row>
    <row r="316" spans="2:11" x14ac:dyDescent="0.25">
      <c r="B316" s="41" t="s">
        <v>4</v>
      </c>
      <c r="C316" s="41"/>
      <c r="D316" s="41"/>
      <c r="E316" s="41"/>
      <c r="F316" s="41"/>
      <c r="G316" s="41"/>
      <c r="H316" s="41"/>
      <c r="I316" s="54">
        <f>0.24*I315</f>
        <v>10163.087999999989</v>
      </c>
      <c r="J316" s="1"/>
      <c r="K316" s="57">
        <f t="shared" ref="J316:K316" si="34">0.24*K315</f>
        <v>0</v>
      </c>
    </row>
    <row r="317" spans="2:11" x14ac:dyDescent="0.25">
      <c r="B317" s="12" t="s">
        <v>5</v>
      </c>
      <c r="C317" s="13"/>
      <c r="D317" s="13"/>
      <c r="E317" s="13"/>
      <c r="F317" s="13"/>
      <c r="G317" s="13"/>
      <c r="H317" s="14"/>
      <c r="I317" s="55">
        <f>I316+I315</f>
        <v>52509.287999999942</v>
      </c>
      <c r="J317" s="15"/>
      <c r="K317" s="58">
        <f t="shared" ref="J317:K317" si="35">K316+K315</f>
        <v>0</v>
      </c>
    </row>
  </sheetData>
  <mergeCells count="13">
    <mergeCell ref="J2:K2"/>
    <mergeCell ref="B316:H316"/>
    <mergeCell ref="B317:H317"/>
    <mergeCell ref="B315:H315"/>
    <mergeCell ref="B2:I2"/>
    <mergeCell ref="C4:I4"/>
    <mergeCell ref="C206:I206"/>
    <mergeCell ref="C223:I223"/>
    <mergeCell ref="C100:I100"/>
    <mergeCell ref="C74:I74"/>
    <mergeCell ref="C67:I67"/>
    <mergeCell ref="C61:I61"/>
    <mergeCell ref="C43:I4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26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2022-08-04T17:35:57Z</dcterms:modified>
</cp:coreProperties>
</file>