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330" windowWidth="22350" windowHeight="9840"/>
  </bookViews>
  <sheets>
    <sheet name="ΤΜΗΜΑ 3" sheetId="8" r:id="rId1"/>
  </sheets>
  <definedNames>
    <definedName name="_xlnm.Print_Area" localSheetId="0">'ΤΜΗΜΑ 3'!$A$1:$H$81</definedName>
    <definedName name="_xlnm.Print_Titles" localSheetId="0">'ΤΜΗΜΑ 3'!$1:$5</definedName>
  </definedNames>
  <calcPr calcId="145621"/>
</workbook>
</file>

<file path=xl/calcChain.xml><?xml version="1.0" encoding="utf-8"?>
<calcChain xmlns="http://schemas.openxmlformats.org/spreadsheetml/2006/main">
  <c r="H6" i="8" l="1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G71" i="8" l="1"/>
  <c r="H71" i="8" l="1"/>
  <c r="G74" i="8" s="1"/>
  <c r="G76" i="8" l="1"/>
  <c r="G78" i="8" s="1"/>
</calcChain>
</file>

<file path=xl/sharedStrings.xml><?xml version="1.0" encoding="utf-8"?>
<sst xmlns="http://schemas.openxmlformats.org/spreadsheetml/2006/main" count="140" uniqueCount="78">
  <si>
    <t>Α/Α ΥΛΙΚΟΥ</t>
  </si>
  <si>
    <t>ΠΕΡΙΓΡΑΦΗ</t>
  </si>
  <si>
    <t>ΜΟΝΑΔΑ ΜΕΤΡΗΣΗΣ</t>
  </si>
  <si>
    <t>ΤΕΜ</t>
  </si>
  <si>
    <t xml:space="preserve">ΤΙΜΗ ΜΟΝΑΔΑΣ ΠΡΟΥΠΟΛΟΓΙΣΜΟΥ                               (ευρώ) </t>
  </si>
  <si>
    <t>ΠΕΔΙΟ Β - ΠΡΟΥΠΟΛΟΓΙΣΜΟΣ</t>
  </si>
  <si>
    <t>ΠΕΔΙΟ Α - ΠΕΡΙΓΡΑΦΗ ΥΛΙΚΩΝ ΚΑΙ ΠΟΣΟΤΗΤΩΝ</t>
  </si>
  <si>
    <t>ΚΟΣΤΟΣ            ΑΝΑ ΥΛΙΚΟ      (ευρώ)</t>
  </si>
  <si>
    <t>ΠΟΣΟΤΗΤΑ Έτους</t>
  </si>
  <si>
    <t>α. ΣΥΝΟΛΟ ΧΩΡΙΣ Φ.Π.Α.</t>
  </si>
  <si>
    <t>γ. ΣΥΝΟΛΟ ΜΕ Φ.Π.Α.</t>
  </si>
  <si>
    <t>β. Φ.Π.Α (24%)</t>
  </si>
  <si>
    <t>ΤΜΗΜΑ 2 ΕΞΑΡΤΗΜΑΤΑ</t>
  </si>
  <si>
    <t>ορειχάλκινος σφαιρικός διακόπτης 1/2"</t>
  </si>
  <si>
    <t>ορειχάλκινος σφαιρικός διακόπτης 3/4"</t>
  </si>
  <si>
    <t>ορειχάλκινος σφαιρικός διακόπτης 1"</t>
  </si>
  <si>
    <t>ορειχάλκινος σφαιρικός διακότης 1 1/2"</t>
  </si>
  <si>
    <t>ορειχάλκινος σφαιρικός διακόπτης 2"</t>
  </si>
  <si>
    <t>ρακόρ ορειχάλκινο θηλυκό (λέπι) 1 1/2"</t>
  </si>
  <si>
    <t>ρακόρ ορειχάλκινο θηλυκό (λέπι) 2"</t>
  </si>
  <si>
    <t>ρακόρ ορειχάλκινο θηλυκό (λέπι) 3"</t>
  </si>
  <si>
    <t>ποτήρια αναρρόφησης ορειχάλκινα 3/4"</t>
  </si>
  <si>
    <t>ποτήρια  αναρρόφησης ορειχάλκινα 1"</t>
  </si>
  <si>
    <t>κρουνοί πυροσβεστικοί ορειχάλκινοι 2"</t>
  </si>
  <si>
    <t>βαλβίδες αντεπιστροφής 1/2"</t>
  </si>
  <si>
    <t>βαλβίδες αντεπιστροφής 3/4"</t>
  </si>
  <si>
    <t>βαλβίδες αντεπιστροφής 1"</t>
  </si>
  <si>
    <t>βαλβίδες αντεπιστροφής 1 1/2"</t>
  </si>
  <si>
    <t>σφαιρικός διακόπτης ανοξείδωτος 1/2"</t>
  </si>
  <si>
    <t>σφαιρικός διακόπτης ανοξείδωτος 3/4"</t>
  </si>
  <si>
    <t>σφαιρικός διακόπτης ανοξείδωτος 1 1/2"</t>
  </si>
  <si>
    <t>σφαιρικός διακόπτης ανοξείδωτος 2"</t>
  </si>
  <si>
    <t>σύνδεσμος άρδευσης Φ50 κοχλιωτός</t>
  </si>
  <si>
    <t>σύνδεσμος άρδευσης Φ32 κοχλιωτός</t>
  </si>
  <si>
    <t>σύνδεσμος άρδευσης Φ20 κοχλιωτός</t>
  </si>
  <si>
    <t>αγωγός άρδευσης Φ20 PE 6 atm</t>
  </si>
  <si>
    <t>αγωγός άρδευσης Φ32 PE 6 atm</t>
  </si>
  <si>
    <t>αγωγός άρδευσης Φ50 PE 6 atm</t>
  </si>
  <si>
    <t>Ηλεκτρομαγνητικές βάνες Ιταλίας με πηνίο 1",230V</t>
  </si>
  <si>
    <t>ταφ pvc 16 atm Φ25</t>
  </si>
  <si>
    <t>ηλεκτρομούφα Φ75</t>
  </si>
  <si>
    <t>ηλεκτρογωνία 90ο Φ75</t>
  </si>
  <si>
    <t>ηλεκτρομούφα Φ110</t>
  </si>
  <si>
    <t>ηλεκτρογωνία 90ο Φ110</t>
  </si>
  <si>
    <t>ηλεκτρομούφα Φ125</t>
  </si>
  <si>
    <t>ηλεκτρομούφα Φ160</t>
  </si>
  <si>
    <t>Κόλλα PVC 0.5kg</t>
  </si>
  <si>
    <t>Aγωγός PVC Χημικών, πισίνας 10atm Φ20</t>
  </si>
  <si>
    <t>Aγωγός PVC Χημικών, πισίνας 10atm Φ50</t>
  </si>
  <si>
    <t>Aγωγός PVC Χημικών, πισίνας 10atm Φ25</t>
  </si>
  <si>
    <t>Συστολή PVC πισίνας, Φ50ΧΦ75</t>
  </si>
  <si>
    <t>Σιφώνι νεροχύτη εύκαμπτο</t>
  </si>
  <si>
    <t>Ταφ Ορειχάλκινο θηλυκό Φ18Χ2"Χ1/2"</t>
  </si>
  <si>
    <t>Μαστός 1/2"</t>
  </si>
  <si>
    <t>Μπαταρία νεροχύτη επικαθήμενη</t>
  </si>
  <si>
    <t>Μηχανισμός Δοχείου έπλυσης (καζανάκι) διπλός</t>
  </si>
  <si>
    <t>σιφώνι νιπτήρα εύκαμπτο 50cm 11/4 Φ32 14-5148/S</t>
  </si>
  <si>
    <t xml:space="preserve">ορειχάλκινος συλλέκτης 7 θέσεων 1" </t>
  </si>
  <si>
    <t>φίλτρο νερού απλό 1/2"</t>
  </si>
  <si>
    <t>ηλεκτρομαγνητικές νερου 1 1/4</t>
  </si>
  <si>
    <t>βάνα buterfly φλαντζωτή dn80 PN16</t>
  </si>
  <si>
    <t>Παρεμβύσματα περμανίτη 1 1/2 2mm</t>
  </si>
  <si>
    <t>νήμα στεγανοποίησης loctite</t>
  </si>
  <si>
    <t>βάνες PVC πισίνας Φ25</t>
  </si>
  <si>
    <t>βάνες PVC πισίνας Φ50</t>
  </si>
  <si>
    <t>βάνες PVC πισίνας Φ63</t>
  </si>
  <si>
    <t xml:space="preserve">Μειωτής πίεσης νερού 3/4" </t>
  </si>
  <si>
    <t>βάσεις ορειχάλκινου συλλέκτη</t>
  </si>
  <si>
    <t>ρακορ 18Χ2Χ1/2" αρσενικό πάσο</t>
  </si>
  <si>
    <t xml:space="preserve">ορειχάλκινες γωνίες μεβ 1/2" </t>
  </si>
  <si>
    <t>μαστούς ορειχάλκινους 1/2"</t>
  </si>
  <si>
    <t>ελαστικοσωλήνας αναρρόφησης Φ75</t>
  </si>
  <si>
    <t xml:space="preserve">μειωτής πίεσης νερού  1 1/2 " </t>
  </si>
  <si>
    <t>βαλβίδα εξαέρωσης δικτύου 1/2"</t>
  </si>
  <si>
    <t>μανόμετρο γλυκερίνης κάθετο 1/4" 0-10bar</t>
  </si>
  <si>
    <t>σφιγκτήρες Φ20</t>
  </si>
  <si>
    <t xml:space="preserve">σπιραλ συνδεσης 60cm 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</si>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</sst>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3" x14ac:knownFonts="1">
    <font>
      <sz val="11"/>
      <color theme="1"/>
      <name val="Calibri"/>
      <family val="2"/>
      <charset val="161"/>
      <scheme val="minor"/>
    </font>
    <font>
      <sz val="9"/>
      <color indexed="8"/>
      <name val="Tahoma"/>
      <family val="2"/>
      <charset val="161"/>
    </font>
    <font>
      <b/>
      <sz val="9"/>
      <color indexed="8"/>
      <name val="Tahoma"/>
      <family val="2"/>
      <charset val="161"/>
    </font>
    <font>
      <b/>
      <sz val="9"/>
      <color indexed="8"/>
      <name val="Tahoma"/>
      <family val="2"/>
    </font>
    <font>
      <b/>
      <sz val="11"/>
      <color indexed="8"/>
      <name val="Calibri"/>
      <family val="2"/>
      <charset val="161"/>
    </font>
    <font>
      <b/>
      <sz val="8"/>
      <color indexed="8"/>
      <name val="Tahoma"/>
      <family val="2"/>
      <charset val="161"/>
    </font>
    <font>
      <b/>
      <sz val="10"/>
      <color indexed="8"/>
      <name val="Tahoma"/>
      <family val="2"/>
      <charset val="161"/>
    </font>
    <font>
      <sz val="9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00000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0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/>
    </xf>
    <xf numFmtId="0" fontId="6" fillId="3" borderId="16" xfId="0" applyNumberFormat="1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6" xfId="0" applyNumberFormat="1" applyBorder="1" applyAlignment="1">
      <alignment horizontal="center"/>
    </xf>
    <xf numFmtId="4" fontId="4" fillId="4" borderId="27" xfId="0" applyNumberFormat="1" applyFont="1" applyFill="1" applyBorder="1" applyAlignment="1">
      <alignment horizontal="center" vertical="center"/>
    </xf>
    <xf numFmtId="4" fontId="4" fillId="6" borderId="17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6" borderId="0" xfId="0" applyNumberFormat="1" applyFill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9" fontId="2" fillId="2" borderId="25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2" borderId="25" xfId="0" applyNumberFormat="1" applyFont="1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/>
    </xf>
    <xf numFmtId="0" fontId="0" fillId="0" borderId="0" xfId="0"/>
    <xf numFmtId="0" fontId="10" fillId="0" borderId="0" xfId="0" applyFont="1"/>
    <xf numFmtId="0" fontId="1" fillId="0" borderId="31" xfId="0" applyNumberFormat="1" applyFont="1" applyFill="1" applyBorder="1" applyAlignment="1">
      <alignment horizontal="center" vertical="center"/>
    </xf>
    <xf numFmtId="4" fontId="0" fillId="0" borderId="7" xfId="0" applyNumberFormat="1" applyBorder="1" applyAlignment="1">
      <alignment horizontal="center"/>
    </xf>
    <xf numFmtId="0" fontId="1" fillId="0" borderId="32" xfId="0" applyNumberFormat="1" applyFont="1" applyFill="1" applyBorder="1" applyAlignment="1">
      <alignment horizontal="center" vertical="center"/>
    </xf>
    <xf numFmtId="4" fontId="0" fillId="0" borderId="29" xfId="0" applyNumberFormat="1" applyBorder="1" applyAlignment="1">
      <alignment horizontal="center"/>
    </xf>
    <xf numFmtId="4" fontId="2" fillId="3" borderId="12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5" borderId="6" xfId="0" applyFill="1" applyBorder="1"/>
    <xf numFmtId="0" fontId="11" fillId="0" borderId="6" xfId="0" applyFont="1" applyBorder="1"/>
    <xf numFmtId="0" fontId="0" fillId="0" borderId="6" xfId="0" applyFill="1" applyBorder="1"/>
    <xf numFmtId="0" fontId="0" fillId="0" borderId="6" xfId="0" applyBorder="1" applyAlignment="1">
      <alignment horizontal="center"/>
    </xf>
    <xf numFmtId="8" fontId="12" fillId="0" borderId="30" xfId="0" applyNumberFormat="1" applyFont="1" applyBorder="1" applyAlignment="1">
      <alignment horizontal="right" vertical="center"/>
    </xf>
    <xf numFmtId="8" fontId="12" fillId="0" borderId="10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 wrapText="1"/>
    </xf>
  </cellXfs>
  <cellStyles count="2">
    <cellStyle name="Βασικό_Εκτύπωση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topLeftCell="C1" zoomScale="70" zoomScaleNormal="70" workbookViewId="0">
      <selection activeCell="O9" sqref="O9"/>
    </sheetView>
  </sheetViews>
  <sheetFormatPr defaultRowHeight="15" x14ac:dyDescent="0.25"/>
  <cols>
    <col min="1" max="1" width="19" hidden="1" customWidth="1"/>
    <col min="2" max="2" width="8" hidden="1" customWidth="1"/>
    <col min="3" max="3" width="7" bestFit="1" customWidth="1"/>
    <col min="4" max="4" width="45.7109375" bestFit="1" customWidth="1"/>
    <col min="5" max="5" width="11.85546875" customWidth="1"/>
    <col min="6" max="6" width="23.28515625" bestFit="1" customWidth="1"/>
    <col min="7" max="7" width="21.140625" customWidth="1"/>
    <col min="8" max="8" width="12.85546875" customWidth="1"/>
    <col min="9" max="9" width="9.140625" customWidth="1"/>
  </cols>
  <sheetData>
    <row r="1" spans="1:8" s="49" customFormat="1" ht="15.75" x14ac:dyDescent="0.25">
      <c r="D1" s="50" t="s">
        <v>12</v>
      </c>
    </row>
    <row r="2" spans="1:8" s="49" customFormat="1" x14ac:dyDescent="0.25"/>
    <row r="3" spans="1:8" x14ac:dyDescent="0.25">
      <c r="A3" s="65" t="s">
        <v>6</v>
      </c>
      <c r="B3" s="65"/>
      <c r="C3" s="65"/>
      <c r="D3" s="65"/>
      <c r="E3" s="65"/>
      <c r="F3" s="65"/>
      <c r="G3" s="78" t="s">
        <v>5</v>
      </c>
      <c r="H3" s="79"/>
    </row>
    <row r="4" spans="1:8" x14ac:dyDescent="0.25">
      <c r="A4" s="27">
        <v>1</v>
      </c>
      <c r="B4" s="27">
        <v>2</v>
      </c>
      <c r="C4" s="28">
        <v>3</v>
      </c>
      <c r="D4" s="28">
        <v>4</v>
      </c>
      <c r="E4" s="28">
        <v>5</v>
      </c>
      <c r="F4" s="35">
        <v>6</v>
      </c>
      <c r="G4" s="36">
        <v>7</v>
      </c>
      <c r="H4" s="29">
        <v>8</v>
      </c>
    </row>
    <row r="5" spans="1:8" ht="63.75" customHeight="1" thickBot="1" x14ac:dyDescent="0.3">
      <c r="A5" s="44"/>
      <c r="B5" s="45"/>
      <c r="C5" s="46" t="s">
        <v>0</v>
      </c>
      <c r="D5" s="41" t="s">
        <v>1</v>
      </c>
      <c r="E5" s="42" t="s">
        <v>2</v>
      </c>
      <c r="F5" s="47" t="s">
        <v>8</v>
      </c>
      <c r="G5" s="55" t="s">
        <v>4</v>
      </c>
      <c r="H5" s="30" t="s">
        <v>7</v>
      </c>
    </row>
    <row r="6" spans="1:8" ht="15.75" thickBot="1" x14ac:dyDescent="0.3">
      <c r="A6" s="66"/>
      <c r="B6" s="68">
        <v>1</v>
      </c>
      <c r="C6" s="22">
        <v>1</v>
      </c>
      <c r="D6" s="56" t="s">
        <v>13</v>
      </c>
      <c r="E6" s="56" t="s">
        <v>3</v>
      </c>
      <c r="F6" s="60">
        <v>15</v>
      </c>
      <c r="G6" s="61">
        <v>2.74</v>
      </c>
      <c r="H6" s="39">
        <f t="shared" ref="H6:H69" si="0">F6*G6</f>
        <v>41.1</v>
      </c>
    </row>
    <row r="7" spans="1:8" ht="15.75" thickBot="1" x14ac:dyDescent="0.3">
      <c r="A7" s="67"/>
      <c r="B7" s="69"/>
      <c r="C7" s="21">
        <v>2</v>
      </c>
      <c r="D7" s="56" t="s">
        <v>14</v>
      </c>
      <c r="E7" s="56" t="s">
        <v>3</v>
      </c>
      <c r="F7" s="60">
        <v>20</v>
      </c>
      <c r="G7" s="62">
        <v>3.59</v>
      </c>
      <c r="H7" s="32">
        <f t="shared" si="0"/>
        <v>71.8</v>
      </c>
    </row>
    <row r="8" spans="1:8" ht="15.75" thickBot="1" x14ac:dyDescent="0.3">
      <c r="A8" s="67"/>
      <c r="B8" s="69"/>
      <c r="C8" s="21">
        <v>3</v>
      </c>
      <c r="D8" s="56" t="s">
        <v>15</v>
      </c>
      <c r="E8" s="56" t="s">
        <v>3</v>
      </c>
      <c r="F8" s="60">
        <v>10</v>
      </c>
      <c r="G8" s="62">
        <v>6.03</v>
      </c>
      <c r="H8" s="32">
        <f t="shared" si="0"/>
        <v>60.300000000000004</v>
      </c>
    </row>
    <row r="9" spans="1:8" ht="15.75" thickBot="1" x14ac:dyDescent="0.3">
      <c r="A9" s="67"/>
      <c r="B9" s="69"/>
      <c r="C9" s="21">
        <v>4</v>
      </c>
      <c r="D9" s="57" t="s">
        <v>16</v>
      </c>
      <c r="E9" s="56" t="s">
        <v>3</v>
      </c>
      <c r="F9" s="60">
        <v>10</v>
      </c>
      <c r="G9" s="62">
        <v>13.5</v>
      </c>
      <c r="H9" s="32">
        <f t="shared" si="0"/>
        <v>135</v>
      </c>
    </row>
    <row r="10" spans="1:8" ht="15.75" thickBot="1" x14ac:dyDescent="0.3">
      <c r="A10" s="67"/>
      <c r="B10" s="69"/>
      <c r="C10" s="21">
        <v>5</v>
      </c>
      <c r="D10" s="56" t="s">
        <v>17</v>
      </c>
      <c r="E10" s="56" t="s">
        <v>3</v>
      </c>
      <c r="F10" s="60">
        <v>8</v>
      </c>
      <c r="G10" s="62">
        <v>20.73</v>
      </c>
      <c r="H10" s="32">
        <f t="shared" si="0"/>
        <v>165.84</v>
      </c>
    </row>
    <row r="11" spans="1:8" ht="15.75" thickBot="1" x14ac:dyDescent="0.3">
      <c r="A11" s="67"/>
      <c r="B11" s="69"/>
      <c r="C11" s="21">
        <v>6</v>
      </c>
      <c r="D11" s="56" t="s">
        <v>18</v>
      </c>
      <c r="E11" s="56" t="s">
        <v>3</v>
      </c>
      <c r="F11" s="60">
        <v>10</v>
      </c>
      <c r="G11" s="62">
        <v>4.12</v>
      </c>
      <c r="H11" s="32">
        <f t="shared" si="0"/>
        <v>41.2</v>
      </c>
    </row>
    <row r="12" spans="1:8" ht="15.75" thickBot="1" x14ac:dyDescent="0.3">
      <c r="A12" s="67"/>
      <c r="B12" s="69"/>
      <c r="C12" s="51">
        <v>7</v>
      </c>
      <c r="D12" s="56" t="s">
        <v>19</v>
      </c>
      <c r="E12" s="56" t="s">
        <v>3</v>
      </c>
      <c r="F12" s="60">
        <v>10</v>
      </c>
      <c r="G12" s="62">
        <v>7.35</v>
      </c>
      <c r="H12" s="52">
        <f t="shared" si="0"/>
        <v>73.5</v>
      </c>
    </row>
    <row r="13" spans="1:8" ht="15.75" thickBot="1" x14ac:dyDescent="0.3">
      <c r="A13" s="66"/>
      <c r="B13" s="68">
        <v>2</v>
      </c>
      <c r="C13" s="22">
        <v>8</v>
      </c>
      <c r="D13" s="56" t="s">
        <v>20</v>
      </c>
      <c r="E13" s="56" t="s">
        <v>3</v>
      </c>
      <c r="F13" s="60">
        <v>6</v>
      </c>
      <c r="G13" s="62">
        <v>19.010000000000002</v>
      </c>
      <c r="H13" s="39">
        <f t="shared" si="0"/>
        <v>114.06</v>
      </c>
    </row>
    <row r="14" spans="1:8" ht="15.75" thickBot="1" x14ac:dyDescent="0.3">
      <c r="A14" s="67"/>
      <c r="B14" s="69"/>
      <c r="C14" s="21">
        <v>9</v>
      </c>
      <c r="D14" s="56" t="s">
        <v>21</v>
      </c>
      <c r="E14" s="56" t="s">
        <v>3</v>
      </c>
      <c r="F14" s="60">
        <v>8</v>
      </c>
      <c r="G14" s="62">
        <v>4.9800000000000004</v>
      </c>
      <c r="H14" s="32">
        <f t="shared" si="0"/>
        <v>39.840000000000003</v>
      </c>
    </row>
    <row r="15" spans="1:8" ht="15.75" thickBot="1" x14ac:dyDescent="0.3">
      <c r="A15" s="67"/>
      <c r="B15" s="69"/>
      <c r="C15" s="21">
        <v>10</v>
      </c>
      <c r="D15" s="56" t="s">
        <v>22</v>
      </c>
      <c r="E15" s="56" t="s">
        <v>3</v>
      </c>
      <c r="F15" s="60">
        <v>6</v>
      </c>
      <c r="G15" s="62">
        <v>6.93</v>
      </c>
      <c r="H15" s="32">
        <f t="shared" si="0"/>
        <v>41.58</v>
      </c>
    </row>
    <row r="16" spans="1:8" ht="15.75" thickBot="1" x14ac:dyDescent="0.3">
      <c r="A16" s="70"/>
      <c r="B16" s="71"/>
      <c r="C16" s="21">
        <v>11</v>
      </c>
      <c r="D16" s="56" t="s">
        <v>23</v>
      </c>
      <c r="E16" s="56" t="s">
        <v>3</v>
      </c>
      <c r="F16" s="60">
        <v>10</v>
      </c>
      <c r="G16" s="62">
        <v>31.11</v>
      </c>
      <c r="H16" s="40">
        <f t="shared" si="0"/>
        <v>311.10000000000002</v>
      </c>
    </row>
    <row r="17" spans="1:8" ht="15.75" thickBot="1" x14ac:dyDescent="0.3">
      <c r="A17" s="66"/>
      <c r="B17" s="72">
        <v>3</v>
      </c>
      <c r="C17" s="21">
        <v>12</v>
      </c>
      <c r="D17" s="56" t="s">
        <v>24</v>
      </c>
      <c r="E17" s="56" t="s">
        <v>3</v>
      </c>
      <c r="F17" s="60">
        <v>8</v>
      </c>
      <c r="G17" s="62">
        <v>5.14</v>
      </c>
      <c r="H17" s="39">
        <f t="shared" si="0"/>
        <v>41.12</v>
      </c>
    </row>
    <row r="18" spans="1:8" ht="15.75" thickBot="1" x14ac:dyDescent="0.3">
      <c r="A18" s="67"/>
      <c r="B18" s="73"/>
      <c r="C18" s="21">
        <v>13</v>
      </c>
      <c r="D18" s="56" t="s">
        <v>25</v>
      </c>
      <c r="E18" s="56" t="s">
        <v>3</v>
      </c>
      <c r="F18" s="60">
        <v>8</v>
      </c>
      <c r="G18" s="62">
        <v>7.3</v>
      </c>
      <c r="H18" s="32">
        <f t="shared" si="0"/>
        <v>58.4</v>
      </c>
    </row>
    <row r="19" spans="1:8" ht="15.75" thickBot="1" x14ac:dyDescent="0.3">
      <c r="A19" s="67"/>
      <c r="B19" s="73"/>
      <c r="C19" s="51">
        <v>14</v>
      </c>
      <c r="D19" s="56" t="s">
        <v>26</v>
      </c>
      <c r="E19" s="56" t="s">
        <v>3</v>
      </c>
      <c r="F19" s="60">
        <v>6</v>
      </c>
      <c r="G19" s="62">
        <v>10.98</v>
      </c>
      <c r="H19" s="32">
        <f t="shared" si="0"/>
        <v>65.88</v>
      </c>
    </row>
    <row r="20" spans="1:8" ht="15.75" thickBot="1" x14ac:dyDescent="0.3">
      <c r="A20" s="67"/>
      <c r="B20" s="73"/>
      <c r="C20" s="22">
        <v>15</v>
      </c>
      <c r="D20" s="56" t="s">
        <v>27</v>
      </c>
      <c r="E20" s="56" t="s">
        <v>3</v>
      </c>
      <c r="F20" s="60">
        <v>6</v>
      </c>
      <c r="G20" s="62">
        <v>24.9</v>
      </c>
      <c r="H20" s="32">
        <f t="shared" si="0"/>
        <v>149.39999999999998</v>
      </c>
    </row>
    <row r="21" spans="1:8" ht="15.75" thickBot="1" x14ac:dyDescent="0.3">
      <c r="A21" s="67"/>
      <c r="B21" s="73"/>
      <c r="C21" s="21">
        <v>16</v>
      </c>
      <c r="D21" s="58" t="s">
        <v>28</v>
      </c>
      <c r="E21" s="56" t="s">
        <v>3</v>
      </c>
      <c r="F21" s="63">
        <v>10</v>
      </c>
      <c r="G21" s="62">
        <v>8.34</v>
      </c>
      <c r="H21" s="32">
        <f t="shared" si="0"/>
        <v>83.4</v>
      </c>
    </row>
    <row r="22" spans="1:8" ht="15.75" thickBot="1" x14ac:dyDescent="0.3">
      <c r="A22" s="67"/>
      <c r="B22" s="73"/>
      <c r="C22" s="21">
        <v>17</v>
      </c>
      <c r="D22" s="58" t="s">
        <v>29</v>
      </c>
      <c r="E22" s="56" t="s">
        <v>3</v>
      </c>
      <c r="F22" s="63">
        <v>10</v>
      </c>
      <c r="G22" s="62">
        <v>11.57</v>
      </c>
      <c r="H22" s="32">
        <f t="shared" si="0"/>
        <v>115.7</v>
      </c>
    </row>
    <row r="23" spans="1:8" ht="15.75" thickBot="1" x14ac:dyDescent="0.3">
      <c r="A23" s="70"/>
      <c r="B23" s="74"/>
      <c r="C23" s="21">
        <v>18</v>
      </c>
      <c r="D23" s="58" t="s">
        <v>30</v>
      </c>
      <c r="E23" s="56" t="s">
        <v>3</v>
      </c>
      <c r="F23" s="63">
        <v>8</v>
      </c>
      <c r="G23" s="62">
        <v>35.700000000000003</v>
      </c>
      <c r="H23" s="40">
        <f t="shared" si="0"/>
        <v>285.60000000000002</v>
      </c>
    </row>
    <row r="24" spans="1:8" ht="15.75" thickBot="1" x14ac:dyDescent="0.3">
      <c r="A24" s="66"/>
      <c r="B24" s="75">
        <v>4</v>
      </c>
      <c r="C24" s="22">
        <v>19</v>
      </c>
      <c r="D24" s="58" t="s">
        <v>31</v>
      </c>
      <c r="E24" s="56" t="s">
        <v>3</v>
      </c>
      <c r="F24" s="63">
        <v>8</v>
      </c>
      <c r="G24" s="62">
        <v>41.66</v>
      </c>
      <c r="H24" s="39">
        <f t="shared" si="0"/>
        <v>333.28</v>
      </c>
    </row>
    <row r="25" spans="1:8" ht="15.75" thickBot="1" x14ac:dyDescent="0.3">
      <c r="A25" s="67"/>
      <c r="B25" s="76"/>
      <c r="C25" s="21">
        <v>20</v>
      </c>
      <c r="D25" s="56" t="s">
        <v>32</v>
      </c>
      <c r="E25" s="56" t="s">
        <v>3</v>
      </c>
      <c r="F25" s="60">
        <v>40</v>
      </c>
      <c r="G25" s="62">
        <v>3.8</v>
      </c>
      <c r="H25" s="32">
        <f t="shared" si="0"/>
        <v>152</v>
      </c>
    </row>
    <row r="26" spans="1:8" ht="15.75" thickBot="1" x14ac:dyDescent="0.3">
      <c r="A26" s="67"/>
      <c r="B26" s="76"/>
      <c r="C26" s="21">
        <v>21</v>
      </c>
      <c r="D26" s="56" t="s">
        <v>33</v>
      </c>
      <c r="E26" s="56" t="s">
        <v>3</v>
      </c>
      <c r="F26" s="60">
        <v>40</v>
      </c>
      <c r="G26" s="62">
        <v>1.44</v>
      </c>
      <c r="H26" s="32">
        <f t="shared" si="0"/>
        <v>57.599999999999994</v>
      </c>
    </row>
    <row r="27" spans="1:8" ht="15.75" thickBot="1" x14ac:dyDescent="0.3">
      <c r="A27" s="67"/>
      <c r="B27" s="76"/>
      <c r="C27" s="53">
        <v>22</v>
      </c>
      <c r="D27" s="56" t="s">
        <v>34</v>
      </c>
      <c r="E27" s="56" t="s">
        <v>3</v>
      </c>
      <c r="F27" s="60">
        <v>30</v>
      </c>
      <c r="G27" s="62">
        <v>0.69</v>
      </c>
      <c r="H27" s="32">
        <f t="shared" si="0"/>
        <v>20.7</v>
      </c>
    </row>
    <row r="28" spans="1:8" ht="15.75" thickBot="1" x14ac:dyDescent="0.3">
      <c r="A28" s="70"/>
      <c r="B28" s="77"/>
      <c r="C28" s="23">
        <v>23</v>
      </c>
      <c r="D28" s="56" t="s">
        <v>35</v>
      </c>
      <c r="E28" s="56" t="s">
        <v>77</v>
      </c>
      <c r="F28" s="60">
        <v>300</v>
      </c>
      <c r="G28" s="62">
        <v>0.22</v>
      </c>
      <c r="H28" s="40">
        <f t="shared" si="0"/>
        <v>66</v>
      </c>
    </row>
    <row r="29" spans="1:8" ht="15.75" thickBot="1" x14ac:dyDescent="0.3">
      <c r="A29" s="66"/>
      <c r="B29" s="68">
        <v>4</v>
      </c>
      <c r="C29" s="22">
        <v>24</v>
      </c>
      <c r="D29" s="56" t="s">
        <v>36</v>
      </c>
      <c r="E29" s="56" t="s">
        <v>77</v>
      </c>
      <c r="F29" s="60">
        <v>300</v>
      </c>
      <c r="G29" s="62">
        <v>0.63</v>
      </c>
      <c r="H29" s="39">
        <f t="shared" si="0"/>
        <v>189</v>
      </c>
    </row>
    <row r="30" spans="1:8" ht="15.75" thickBot="1" x14ac:dyDescent="0.3">
      <c r="A30" s="67"/>
      <c r="B30" s="69"/>
      <c r="C30" s="21">
        <v>25</v>
      </c>
      <c r="D30" s="56" t="s">
        <v>37</v>
      </c>
      <c r="E30" s="56" t="s">
        <v>77</v>
      </c>
      <c r="F30" s="60">
        <v>300</v>
      </c>
      <c r="G30" s="62">
        <v>0.9</v>
      </c>
      <c r="H30" s="32">
        <f t="shared" si="0"/>
        <v>270</v>
      </c>
    </row>
    <row r="31" spans="1:8" ht="15.75" thickBot="1" x14ac:dyDescent="0.3">
      <c r="A31" s="67"/>
      <c r="B31" s="69"/>
      <c r="C31" s="21">
        <v>26</v>
      </c>
      <c r="D31" s="56" t="s">
        <v>38</v>
      </c>
      <c r="E31" s="56" t="s">
        <v>3</v>
      </c>
      <c r="F31" s="60">
        <v>10</v>
      </c>
      <c r="G31" s="62">
        <v>58.96</v>
      </c>
      <c r="H31" s="32">
        <f t="shared" si="0"/>
        <v>589.6</v>
      </c>
    </row>
    <row r="32" spans="1:8" ht="15.75" thickBot="1" x14ac:dyDescent="0.3">
      <c r="A32" s="67"/>
      <c r="B32" s="69"/>
      <c r="C32" s="21">
        <v>27</v>
      </c>
      <c r="D32" s="56" t="s">
        <v>39</v>
      </c>
      <c r="E32" s="56" t="s">
        <v>3</v>
      </c>
      <c r="F32" s="60">
        <v>10</v>
      </c>
      <c r="G32" s="62">
        <v>0.43</v>
      </c>
      <c r="H32" s="32">
        <f t="shared" si="0"/>
        <v>4.3</v>
      </c>
    </row>
    <row r="33" spans="1:8" ht="15.75" thickBot="1" x14ac:dyDescent="0.3">
      <c r="A33" s="67"/>
      <c r="B33" s="69"/>
      <c r="C33" s="21">
        <v>28</v>
      </c>
      <c r="D33" s="59" t="s">
        <v>40</v>
      </c>
      <c r="E33" s="59" t="s">
        <v>3</v>
      </c>
      <c r="F33" s="60">
        <v>10</v>
      </c>
      <c r="G33" s="62">
        <v>7.23</v>
      </c>
      <c r="H33" s="32">
        <f t="shared" si="0"/>
        <v>72.300000000000011</v>
      </c>
    </row>
    <row r="34" spans="1:8" ht="15.75" thickBot="1" x14ac:dyDescent="0.3">
      <c r="A34" s="67"/>
      <c r="B34" s="69"/>
      <c r="C34" s="53">
        <v>29</v>
      </c>
      <c r="D34" s="59" t="s">
        <v>41</v>
      </c>
      <c r="E34" s="59" t="s">
        <v>3</v>
      </c>
      <c r="F34" s="60">
        <v>10</v>
      </c>
      <c r="G34" s="62">
        <v>21.94</v>
      </c>
      <c r="H34" s="32">
        <f t="shared" si="0"/>
        <v>219.4</v>
      </c>
    </row>
    <row r="35" spans="1:8" ht="15.75" thickBot="1" x14ac:dyDescent="0.3">
      <c r="A35" s="67"/>
      <c r="B35" s="69"/>
      <c r="C35" s="21">
        <v>30</v>
      </c>
      <c r="D35" s="59" t="s">
        <v>42</v>
      </c>
      <c r="E35" s="59" t="s">
        <v>3</v>
      </c>
      <c r="F35" s="60">
        <v>10</v>
      </c>
      <c r="G35" s="62">
        <v>7.5</v>
      </c>
      <c r="H35" s="32">
        <f t="shared" si="0"/>
        <v>75</v>
      </c>
    </row>
    <row r="36" spans="1:8" ht="15.75" thickBot="1" x14ac:dyDescent="0.3">
      <c r="A36" s="67"/>
      <c r="B36" s="69"/>
      <c r="C36" s="21">
        <v>31</v>
      </c>
      <c r="D36" s="59" t="s">
        <v>43</v>
      </c>
      <c r="E36" s="59" t="s">
        <v>3</v>
      </c>
      <c r="F36" s="60">
        <v>6</v>
      </c>
      <c r="G36" s="62">
        <v>24.98</v>
      </c>
      <c r="H36" s="32">
        <f t="shared" si="0"/>
        <v>149.88</v>
      </c>
    </row>
    <row r="37" spans="1:8" ht="15.75" thickBot="1" x14ac:dyDescent="0.3">
      <c r="A37" s="70"/>
      <c r="B37" s="71"/>
      <c r="C37" s="23">
        <v>32</v>
      </c>
      <c r="D37" s="59" t="s">
        <v>44</v>
      </c>
      <c r="E37" s="59" t="s">
        <v>3</v>
      </c>
      <c r="F37" s="60">
        <v>10</v>
      </c>
      <c r="G37" s="62">
        <v>11.3</v>
      </c>
      <c r="H37" s="40">
        <f t="shared" si="0"/>
        <v>113</v>
      </c>
    </row>
    <row r="38" spans="1:8" ht="15.75" thickBot="1" x14ac:dyDescent="0.3">
      <c r="A38" s="66"/>
      <c r="B38" s="68">
        <v>4</v>
      </c>
      <c r="C38" s="22">
        <v>33</v>
      </c>
      <c r="D38" s="59" t="s">
        <v>45</v>
      </c>
      <c r="E38" s="59" t="s">
        <v>3</v>
      </c>
      <c r="F38" s="60">
        <v>10</v>
      </c>
      <c r="G38" s="62">
        <v>14.97</v>
      </c>
      <c r="H38" s="39">
        <f t="shared" si="0"/>
        <v>149.70000000000002</v>
      </c>
    </row>
    <row r="39" spans="1:8" ht="15.75" thickBot="1" x14ac:dyDescent="0.3">
      <c r="A39" s="67"/>
      <c r="B39" s="69"/>
      <c r="C39" s="21">
        <v>34</v>
      </c>
      <c r="D39" s="56" t="s">
        <v>46</v>
      </c>
      <c r="E39" s="56" t="s">
        <v>3</v>
      </c>
      <c r="F39" s="60">
        <v>10</v>
      </c>
      <c r="G39" s="62">
        <v>13.4</v>
      </c>
      <c r="H39" s="32">
        <f t="shared" si="0"/>
        <v>134</v>
      </c>
    </row>
    <row r="40" spans="1:8" ht="15.75" thickBot="1" x14ac:dyDescent="0.3">
      <c r="A40" s="67"/>
      <c r="B40" s="69"/>
      <c r="C40" s="21">
        <v>35</v>
      </c>
      <c r="D40" s="58" t="s">
        <v>47</v>
      </c>
      <c r="E40" s="56" t="s">
        <v>77</v>
      </c>
      <c r="F40" s="60">
        <v>64</v>
      </c>
      <c r="G40" s="62">
        <v>1.41</v>
      </c>
      <c r="H40" s="32">
        <f t="shared" si="0"/>
        <v>90.24</v>
      </c>
    </row>
    <row r="41" spans="1:8" ht="15.75" thickBot="1" x14ac:dyDescent="0.3">
      <c r="A41" s="67"/>
      <c r="B41" s="69"/>
      <c r="C41" s="53">
        <v>36</v>
      </c>
      <c r="D41" s="58" t="s">
        <v>48</v>
      </c>
      <c r="E41" s="56" t="s">
        <v>77</v>
      </c>
      <c r="F41" s="60">
        <v>64</v>
      </c>
      <c r="G41" s="62">
        <v>1.83</v>
      </c>
      <c r="H41" s="32">
        <f t="shared" si="0"/>
        <v>117.12</v>
      </c>
    </row>
    <row r="42" spans="1:8" ht="15.75" thickBot="1" x14ac:dyDescent="0.3">
      <c r="A42" s="67"/>
      <c r="B42" s="69"/>
      <c r="C42" s="21">
        <v>37</v>
      </c>
      <c r="D42" s="58" t="s">
        <v>49</v>
      </c>
      <c r="E42" s="56" t="s">
        <v>77</v>
      </c>
      <c r="F42" s="60">
        <v>64</v>
      </c>
      <c r="G42" s="62">
        <v>2.0499999999999998</v>
      </c>
      <c r="H42" s="32">
        <f t="shared" si="0"/>
        <v>131.19999999999999</v>
      </c>
    </row>
    <row r="43" spans="1:8" ht="15.75" thickBot="1" x14ac:dyDescent="0.3">
      <c r="A43" s="67"/>
      <c r="B43" s="69"/>
      <c r="C43" s="21">
        <v>38</v>
      </c>
      <c r="D43" s="58" t="s">
        <v>50</v>
      </c>
      <c r="E43" s="56" t="s">
        <v>3</v>
      </c>
      <c r="F43" s="60">
        <v>10</v>
      </c>
      <c r="G43" s="62">
        <v>1.61</v>
      </c>
      <c r="H43" s="32">
        <f t="shared" si="0"/>
        <v>16.100000000000001</v>
      </c>
    </row>
    <row r="44" spans="1:8" ht="15.75" thickBot="1" x14ac:dyDescent="0.3">
      <c r="A44" s="67"/>
      <c r="B44" s="69"/>
      <c r="C44" s="21">
        <v>39</v>
      </c>
      <c r="D44" s="56" t="s">
        <v>51</v>
      </c>
      <c r="E44" s="56" t="s">
        <v>3</v>
      </c>
      <c r="F44" s="60">
        <v>10</v>
      </c>
      <c r="G44" s="62">
        <v>1.28</v>
      </c>
      <c r="H44" s="32">
        <f t="shared" si="0"/>
        <v>12.8</v>
      </c>
    </row>
    <row r="45" spans="1:8" ht="15.75" thickBot="1" x14ac:dyDescent="0.3">
      <c r="A45" s="67"/>
      <c r="B45" s="69"/>
      <c r="C45" s="21">
        <v>40</v>
      </c>
      <c r="D45" s="56" t="s">
        <v>52</v>
      </c>
      <c r="E45" s="56" t="s">
        <v>3</v>
      </c>
      <c r="F45" s="60">
        <v>10</v>
      </c>
      <c r="G45" s="62">
        <v>3.43</v>
      </c>
      <c r="H45" s="32">
        <f t="shared" si="0"/>
        <v>34.300000000000004</v>
      </c>
    </row>
    <row r="46" spans="1:8" ht="15.75" thickBot="1" x14ac:dyDescent="0.3">
      <c r="A46" s="67"/>
      <c r="B46" s="69"/>
      <c r="C46" s="21">
        <v>41</v>
      </c>
      <c r="D46" s="59" t="s">
        <v>53</v>
      </c>
      <c r="E46" s="59" t="s">
        <v>3</v>
      </c>
      <c r="F46" s="60">
        <v>20</v>
      </c>
      <c r="G46" s="62">
        <v>1.1000000000000001</v>
      </c>
      <c r="H46" s="32">
        <f t="shared" si="0"/>
        <v>22</v>
      </c>
    </row>
    <row r="47" spans="1:8" ht="15.75" thickBot="1" x14ac:dyDescent="0.3">
      <c r="A47" s="67"/>
      <c r="B47" s="69"/>
      <c r="C47" s="21">
        <v>42</v>
      </c>
      <c r="D47" s="59" t="s">
        <v>54</v>
      </c>
      <c r="E47" s="59" t="s">
        <v>3</v>
      </c>
      <c r="F47" s="60">
        <v>4</v>
      </c>
      <c r="G47" s="62">
        <v>18.46</v>
      </c>
      <c r="H47" s="32">
        <f t="shared" si="0"/>
        <v>73.84</v>
      </c>
    </row>
    <row r="48" spans="1:8" ht="15.75" thickBot="1" x14ac:dyDescent="0.3">
      <c r="A48" s="67"/>
      <c r="B48" s="69"/>
      <c r="C48" s="53">
        <v>43</v>
      </c>
      <c r="D48" s="59" t="s">
        <v>55</v>
      </c>
      <c r="E48" s="59" t="s">
        <v>3</v>
      </c>
      <c r="F48" s="64">
        <v>10</v>
      </c>
      <c r="G48" s="62">
        <v>8.2100000000000009</v>
      </c>
      <c r="H48" s="32">
        <f t="shared" si="0"/>
        <v>82.100000000000009</v>
      </c>
    </row>
    <row r="49" spans="1:8" ht="15.75" thickBot="1" x14ac:dyDescent="0.3">
      <c r="A49" s="67"/>
      <c r="B49" s="69"/>
      <c r="C49" s="21">
        <v>44</v>
      </c>
      <c r="D49" s="59" t="s">
        <v>56</v>
      </c>
      <c r="E49" s="59" t="s">
        <v>3</v>
      </c>
      <c r="F49" s="64">
        <v>10</v>
      </c>
      <c r="G49" s="62">
        <v>1.28</v>
      </c>
      <c r="H49" s="32">
        <f t="shared" si="0"/>
        <v>12.8</v>
      </c>
    </row>
    <row r="50" spans="1:8" ht="15.75" thickBot="1" x14ac:dyDescent="0.3">
      <c r="A50" s="70"/>
      <c r="B50" s="71"/>
      <c r="C50" s="23">
        <v>45</v>
      </c>
      <c r="D50" s="59" t="s">
        <v>57</v>
      </c>
      <c r="E50" s="59" t="s">
        <v>3</v>
      </c>
      <c r="F50" s="64">
        <v>5</v>
      </c>
      <c r="G50" s="62">
        <v>25.43</v>
      </c>
      <c r="H50" s="40">
        <f t="shared" si="0"/>
        <v>127.15</v>
      </c>
    </row>
    <row r="51" spans="1:8" ht="15.75" thickBot="1" x14ac:dyDescent="0.3">
      <c r="A51" s="67"/>
      <c r="B51" s="69">
        <v>4</v>
      </c>
      <c r="C51" s="53">
        <v>46</v>
      </c>
      <c r="D51" s="59" t="s">
        <v>58</v>
      </c>
      <c r="E51" s="56" t="s">
        <v>3</v>
      </c>
      <c r="F51" s="60">
        <v>10</v>
      </c>
      <c r="G51" s="62">
        <v>14.42</v>
      </c>
      <c r="H51" s="54">
        <f t="shared" si="0"/>
        <v>144.19999999999999</v>
      </c>
    </row>
    <row r="52" spans="1:8" ht="15.75" thickBot="1" x14ac:dyDescent="0.3">
      <c r="A52" s="67"/>
      <c r="B52" s="69"/>
      <c r="C52" s="21">
        <v>47</v>
      </c>
      <c r="D52" s="59" t="s">
        <v>59</v>
      </c>
      <c r="E52" s="56" t="s">
        <v>3</v>
      </c>
      <c r="F52" s="60">
        <v>8</v>
      </c>
      <c r="G52" s="62">
        <v>135.22999999999999</v>
      </c>
      <c r="H52" s="32">
        <f t="shared" si="0"/>
        <v>1081.8399999999999</v>
      </c>
    </row>
    <row r="53" spans="1:8" ht="15.75" thickBot="1" x14ac:dyDescent="0.3">
      <c r="A53" s="67"/>
      <c r="B53" s="69"/>
      <c r="C53" s="21">
        <v>48</v>
      </c>
      <c r="D53" s="59" t="s">
        <v>60</v>
      </c>
      <c r="E53" s="56" t="s">
        <v>3</v>
      </c>
      <c r="F53" s="60">
        <v>8</v>
      </c>
      <c r="G53" s="62">
        <v>91.03</v>
      </c>
      <c r="H53" s="32">
        <f t="shared" si="0"/>
        <v>728.24</v>
      </c>
    </row>
    <row r="54" spans="1:8" ht="15.75" thickBot="1" x14ac:dyDescent="0.3">
      <c r="A54" s="67"/>
      <c r="B54" s="69"/>
      <c r="C54" s="21">
        <v>49</v>
      </c>
      <c r="D54" s="59" t="s">
        <v>61</v>
      </c>
      <c r="E54" s="56" t="s">
        <v>3</v>
      </c>
      <c r="F54" s="60">
        <v>40</v>
      </c>
      <c r="G54" s="62">
        <v>1.0900000000000001</v>
      </c>
      <c r="H54" s="32">
        <f t="shared" si="0"/>
        <v>43.6</v>
      </c>
    </row>
    <row r="55" spans="1:8" ht="15.75" thickBot="1" x14ac:dyDescent="0.3">
      <c r="A55" s="67"/>
      <c r="B55" s="69"/>
      <c r="C55" s="53">
        <v>50</v>
      </c>
      <c r="D55" s="59" t="s">
        <v>62</v>
      </c>
      <c r="E55" s="56" t="s">
        <v>3</v>
      </c>
      <c r="F55" s="60">
        <v>15</v>
      </c>
      <c r="G55" s="62">
        <v>10.34</v>
      </c>
      <c r="H55" s="32">
        <f t="shared" si="0"/>
        <v>155.1</v>
      </c>
    </row>
    <row r="56" spans="1:8" ht="15.75" thickBot="1" x14ac:dyDescent="0.3">
      <c r="A56" s="67"/>
      <c r="B56" s="69"/>
      <c r="C56" s="21">
        <v>51</v>
      </c>
      <c r="D56" s="59" t="s">
        <v>63</v>
      </c>
      <c r="E56" s="56" t="s">
        <v>3</v>
      </c>
      <c r="F56" s="60">
        <v>8</v>
      </c>
      <c r="G56" s="62">
        <v>5.93</v>
      </c>
      <c r="H56" s="32">
        <f t="shared" si="0"/>
        <v>47.44</v>
      </c>
    </row>
    <row r="57" spans="1:8" ht="15.75" thickBot="1" x14ac:dyDescent="0.3">
      <c r="A57" s="70"/>
      <c r="B57" s="71"/>
      <c r="C57" s="21">
        <v>52</v>
      </c>
      <c r="D57" s="59" t="s">
        <v>64</v>
      </c>
      <c r="E57" s="56" t="s">
        <v>3</v>
      </c>
      <c r="F57" s="60">
        <v>8</v>
      </c>
      <c r="G57" s="62">
        <v>8.57</v>
      </c>
      <c r="H57" s="40">
        <f t="shared" si="0"/>
        <v>68.56</v>
      </c>
    </row>
    <row r="58" spans="1:8" ht="15.75" thickBot="1" x14ac:dyDescent="0.3">
      <c r="A58" s="66"/>
      <c r="B58" s="68">
        <v>5</v>
      </c>
      <c r="C58" s="21">
        <v>53</v>
      </c>
      <c r="D58" s="59" t="s">
        <v>65</v>
      </c>
      <c r="E58" s="56" t="s">
        <v>3</v>
      </c>
      <c r="F58" s="60">
        <v>8</v>
      </c>
      <c r="G58" s="62">
        <v>33.64</v>
      </c>
      <c r="H58" s="39">
        <f t="shared" si="0"/>
        <v>269.12</v>
      </c>
    </row>
    <row r="59" spans="1:8" ht="15.75" thickBot="1" x14ac:dyDescent="0.3">
      <c r="A59" s="67"/>
      <c r="B59" s="69"/>
      <c r="C59" s="21">
        <v>54</v>
      </c>
      <c r="D59" s="59" t="s">
        <v>66</v>
      </c>
      <c r="E59" s="56" t="s">
        <v>3</v>
      </c>
      <c r="F59" s="60">
        <v>6</v>
      </c>
      <c r="G59" s="62">
        <v>44.34</v>
      </c>
      <c r="H59" s="32">
        <f t="shared" si="0"/>
        <v>266.04000000000002</v>
      </c>
    </row>
    <row r="60" spans="1:8" ht="15.75" thickBot="1" x14ac:dyDescent="0.3">
      <c r="A60" s="67"/>
      <c r="B60" s="69"/>
      <c r="C60" s="21">
        <v>55</v>
      </c>
      <c r="D60" s="59" t="s">
        <v>67</v>
      </c>
      <c r="E60" s="56" t="s">
        <v>3</v>
      </c>
      <c r="F60" s="60">
        <v>4</v>
      </c>
      <c r="G60" s="62">
        <v>13.75</v>
      </c>
      <c r="H60" s="32">
        <f t="shared" si="0"/>
        <v>55</v>
      </c>
    </row>
    <row r="61" spans="1:8" ht="15.75" thickBot="1" x14ac:dyDescent="0.3">
      <c r="A61" s="67"/>
      <c r="B61" s="69"/>
      <c r="C61" s="21">
        <v>56</v>
      </c>
      <c r="D61" s="59" t="s">
        <v>68</v>
      </c>
      <c r="E61" s="56" t="s">
        <v>3</v>
      </c>
      <c r="F61" s="60">
        <v>35</v>
      </c>
      <c r="G61" s="62">
        <v>1.35</v>
      </c>
      <c r="H61" s="32">
        <f t="shared" si="0"/>
        <v>47.25</v>
      </c>
    </row>
    <row r="62" spans="1:8" ht="15.75" thickBot="1" x14ac:dyDescent="0.3">
      <c r="A62" s="67"/>
      <c r="B62" s="69"/>
      <c r="C62" s="53">
        <v>57</v>
      </c>
      <c r="D62" s="59" t="s">
        <v>69</v>
      </c>
      <c r="E62" s="56" t="s">
        <v>3</v>
      </c>
      <c r="F62" s="60">
        <v>35</v>
      </c>
      <c r="G62" s="62">
        <v>1.35</v>
      </c>
      <c r="H62" s="32">
        <f t="shared" si="0"/>
        <v>47.25</v>
      </c>
    </row>
    <row r="63" spans="1:8" ht="15.75" thickBot="1" x14ac:dyDescent="0.3">
      <c r="A63" s="67"/>
      <c r="B63" s="69"/>
      <c r="C63" s="21">
        <v>58</v>
      </c>
      <c r="D63" s="59" t="s">
        <v>70</v>
      </c>
      <c r="E63" s="56" t="s">
        <v>3</v>
      </c>
      <c r="F63" s="60">
        <v>35</v>
      </c>
      <c r="G63" s="62">
        <v>0.71</v>
      </c>
      <c r="H63" s="32">
        <f t="shared" si="0"/>
        <v>24.849999999999998</v>
      </c>
    </row>
    <row r="64" spans="1:8" ht="15.75" thickBot="1" x14ac:dyDescent="0.3">
      <c r="A64" s="67"/>
      <c r="B64" s="69"/>
      <c r="C64" s="21">
        <v>59</v>
      </c>
      <c r="D64" s="59" t="s">
        <v>71</v>
      </c>
      <c r="E64" s="56" t="s">
        <v>77</v>
      </c>
      <c r="F64" s="60">
        <v>45</v>
      </c>
      <c r="G64" s="62">
        <v>13.23</v>
      </c>
      <c r="H64" s="32">
        <f t="shared" si="0"/>
        <v>595.35</v>
      </c>
    </row>
    <row r="65" spans="1:8" ht="15.75" thickBot="1" x14ac:dyDescent="0.3">
      <c r="A65" s="70"/>
      <c r="B65" s="71"/>
      <c r="C65" s="21">
        <v>60</v>
      </c>
      <c r="D65" s="59" t="s">
        <v>72</v>
      </c>
      <c r="E65" s="56" t="s">
        <v>3</v>
      </c>
      <c r="F65" s="60">
        <v>10</v>
      </c>
      <c r="G65" s="62">
        <v>101.12</v>
      </c>
      <c r="H65" s="40">
        <f t="shared" si="0"/>
        <v>1011.2</v>
      </c>
    </row>
    <row r="66" spans="1:8" ht="30.75" customHeight="1" thickBot="1" x14ac:dyDescent="0.3">
      <c r="A66" s="2"/>
      <c r="B66" s="17">
        <v>6</v>
      </c>
      <c r="C66" s="21">
        <v>61</v>
      </c>
      <c r="D66" s="59" t="s">
        <v>73</v>
      </c>
      <c r="E66" s="56" t="s">
        <v>3</v>
      </c>
      <c r="F66" s="60">
        <v>18</v>
      </c>
      <c r="G66" s="62">
        <v>5.65</v>
      </c>
      <c r="H66" s="24">
        <f t="shared" si="0"/>
        <v>101.7</v>
      </c>
    </row>
    <row r="67" spans="1:8" ht="15.75" thickBot="1" x14ac:dyDescent="0.3">
      <c r="A67" s="3"/>
      <c r="B67" s="18">
        <v>7</v>
      </c>
      <c r="C67" s="21">
        <v>62</v>
      </c>
      <c r="D67" s="59" t="s">
        <v>74</v>
      </c>
      <c r="E67" s="56" t="s">
        <v>3</v>
      </c>
      <c r="F67" s="60">
        <v>20</v>
      </c>
      <c r="G67" s="62">
        <v>2.52</v>
      </c>
      <c r="H67" s="43">
        <f t="shared" si="0"/>
        <v>50.4</v>
      </c>
    </row>
    <row r="68" spans="1:8" ht="15.75" thickBot="1" x14ac:dyDescent="0.3">
      <c r="A68" s="66"/>
      <c r="B68" s="68">
        <v>8</v>
      </c>
      <c r="C68" s="21">
        <v>63</v>
      </c>
      <c r="D68" s="59" t="s">
        <v>75</v>
      </c>
      <c r="E68" s="56" t="s">
        <v>3</v>
      </c>
      <c r="F68" s="60">
        <v>60</v>
      </c>
      <c r="G68" s="62">
        <v>0.38</v>
      </c>
      <c r="H68" s="39">
        <f t="shared" si="0"/>
        <v>22.8</v>
      </c>
    </row>
    <row r="69" spans="1:8" ht="15.75" thickBot="1" x14ac:dyDescent="0.3">
      <c r="A69" s="67"/>
      <c r="B69" s="69"/>
      <c r="C69" s="21">
        <v>64</v>
      </c>
      <c r="D69" s="59" t="s">
        <v>76</v>
      </c>
      <c r="E69" s="56" t="s">
        <v>3</v>
      </c>
      <c r="F69" s="64">
        <v>10</v>
      </c>
      <c r="G69" s="62">
        <v>2.6</v>
      </c>
      <c r="H69" s="32">
        <f t="shared" si="0"/>
        <v>26</v>
      </c>
    </row>
    <row r="70" spans="1:8" x14ac:dyDescent="0.25">
      <c r="A70" s="4"/>
      <c r="B70" s="4"/>
      <c r="C70" s="10"/>
      <c r="D70" s="6"/>
      <c r="E70" s="4"/>
      <c r="F70" s="14"/>
      <c r="G70" s="15"/>
      <c r="H70" s="48"/>
    </row>
    <row r="71" spans="1:8" ht="15.75" thickBot="1" x14ac:dyDescent="0.3">
      <c r="A71" s="5"/>
      <c r="B71" s="5"/>
      <c r="C71" s="11"/>
      <c r="D71" s="7"/>
      <c r="E71" s="25"/>
      <c r="F71" s="16"/>
      <c r="G71" s="33">
        <f>SUM(G6:G69)</f>
        <v>987.4100000000002</v>
      </c>
      <c r="H71" s="34">
        <f>SUM(H6:H69)</f>
        <v>9996.1700000000019</v>
      </c>
    </row>
    <row r="72" spans="1:8" x14ac:dyDescent="0.25">
      <c r="A72" s="1"/>
      <c r="B72" s="1"/>
      <c r="C72" s="26"/>
      <c r="D72" s="8"/>
      <c r="E72" s="4"/>
      <c r="G72" s="15"/>
      <c r="H72" s="31"/>
    </row>
    <row r="73" spans="1:8" x14ac:dyDescent="0.25">
      <c r="A73" s="1"/>
      <c r="B73" s="1"/>
      <c r="C73" s="26"/>
      <c r="D73" s="9"/>
      <c r="E73" s="4"/>
    </row>
    <row r="74" spans="1:8" x14ac:dyDescent="0.25">
      <c r="A74" s="12"/>
      <c r="B74" s="12"/>
      <c r="C74" s="13"/>
      <c r="D74" s="13"/>
      <c r="E74" s="14"/>
      <c r="F74" s="19" t="s">
        <v>9</v>
      </c>
      <c r="G74" s="38">
        <f>H71</f>
        <v>9996.1700000000019</v>
      </c>
    </row>
    <row r="75" spans="1:8" x14ac:dyDescent="0.25">
      <c r="A75" s="12"/>
      <c r="B75" s="12"/>
      <c r="C75" s="13"/>
      <c r="D75" s="13"/>
      <c r="E75" s="14"/>
      <c r="F75" s="11"/>
      <c r="G75" s="37"/>
    </row>
    <row r="76" spans="1:8" x14ac:dyDescent="0.25">
      <c r="A76" s="1"/>
      <c r="B76" s="1"/>
      <c r="C76" s="26"/>
      <c r="D76" s="8"/>
      <c r="E76" s="4"/>
      <c r="F76" s="20" t="s">
        <v>11</v>
      </c>
      <c r="G76" s="38">
        <f>G74*24%</f>
        <v>2399.0808000000002</v>
      </c>
    </row>
    <row r="77" spans="1:8" x14ac:dyDescent="0.25">
      <c r="A77" s="1"/>
      <c r="B77" s="1"/>
      <c r="C77" s="26"/>
      <c r="D77" s="8"/>
      <c r="E77" s="4"/>
      <c r="F77" s="15"/>
      <c r="G77" s="37"/>
    </row>
    <row r="78" spans="1:8" x14ac:dyDescent="0.25">
      <c r="F78" s="19" t="s">
        <v>10</v>
      </c>
      <c r="G78" s="38">
        <f>G74+G76</f>
        <v>12395.250800000002</v>
      </c>
    </row>
  </sheetData>
  <mergeCells count="20">
    <mergeCell ref="A29:A37"/>
    <mergeCell ref="B29:B37"/>
    <mergeCell ref="A58:A65"/>
    <mergeCell ref="B58:B65"/>
    <mergeCell ref="A68:A69"/>
    <mergeCell ref="B68:B69"/>
    <mergeCell ref="A38:A50"/>
    <mergeCell ref="B38:B50"/>
    <mergeCell ref="A51:A57"/>
    <mergeCell ref="B51:B57"/>
    <mergeCell ref="A17:A23"/>
    <mergeCell ref="B17:B23"/>
    <mergeCell ref="A24:A28"/>
    <mergeCell ref="B24:B28"/>
    <mergeCell ref="G3:H3"/>
    <mergeCell ref="A3:F3"/>
    <mergeCell ref="A6:A12"/>
    <mergeCell ref="B6:B12"/>
    <mergeCell ref="A13:A16"/>
    <mergeCell ref="B13:B16"/>
  </mergeCells>
  <pageMargins left="0.31496062992125984" right="0.31496062992125984" top="0.55118110236220474" bottom="0.55118110236220474" header="0.31496062992125984" footer="0.31496062992125984"/>
  <pageSetup paperSize="9" scale="79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ΤΜΗΜΑ 3</vt:lpstr>
      <vt:lpstr>'ΤΜΗΜΑ 3'!Print_Area</vt:lpstr>
      <vt:lpstr>'ΤΜΗΜΑ 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Chrisi</dc:creator>
  <cp:lastModifiedBy>Chrysoula</cp:lastModifiedBy>
  <cp:lastPrinted>2022-10-26T09:46:29Z</cp:lastPrinted>
  <dcterms:created xsi:type="dcterms:W3CDTF">2018-02-06T10:12:56Z</dcterms:created>
  <dcterms:modified xsi:type="dcterms:W3CDTF">2022-10-26T10:58:41Z</dcterms:modified>
</cp:coreProperties>
</file>